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080" activeTab="0"/>
  </bookViews>
  <sheets>
    <sheet name="Instructions" sheetId="1" r:id="rId1"/>
    <sheet name="J-PAL NA Budget" sheetId="2" r:id="rId2"/>
    <sheet name="Total Project Budget" sheetId="3" r:id="rId3"/>
  </sheets>
  <definedNames>
    <definedName name="Subawardee_ID" localSheetId="1">#REF!</definedName>
    <definedName name="Subawardee_ID" localSheetId="2">#REF!</definedName>
    <definedName name="Subawardee_ID">#REF!</definedName>
  </definedNames>
  <calcPr fullCalcOnLoad="1"/>
</workbook>
</file>

<file path=xl/sharedStrings.xml><?xml version="1.0" encoding="utf-8"?>
<sst xmlns="http://schemas.openxmlformats.org/spreadsheetml/2006/main" count="202" uniqueCount="112">
  <si>
    <t>Instructions: (All numbers should be in US dollars)</t>
  </si>
  <si>
    <t>Funding and Co-Funding</t>
  </si>
  <si>
    <r>
      <t xml:space="preserve">If your total project budget exceeds your request from J-PAL North America (J-PAL NA), please complete both the "Total Project Budget" </t>
    </r>
    <r>
      <rPr>
        <u val="single"/>
        <sz val="10"/>
        <rFont val="Arial"/>
        <family val="2"/>
      </rPr>
      <t>and</t>
    </r>
    <r>
      <rPr>
        <sz val="10"/>
        <rFont val="Arial"/>
        <family val="2"/>
      </rPr>
      <t xml:space="preserve"> "J-PAL NA Budget" worksheets and include any co-funders and/or your plan to cover any deficits in the "Notes" column.</t>
    </r>
  </si>
  <si>
    <t>If your total project budget does not exceed your request from J-PAL NA, you only need to complete the "J-PAL NA Budget" worksheet.</t>
  </si>
  <si>
    <t>If you prefer, you may attach your total project budget in its existing format rather than using the "Total Project Budget" worksheet, but the "J-PAL NA Budget" worksheet must still be completed.</t>
  </si>
  <si>
    <t>Note</t>
  </si>
  <si>
    <t>This budget will be reviewed not only for "value for money", but also to assess project viability. Therefore, in your budget justification, include any details that demonstrate that cost projections are realistic, and that the project can actually be conducted, given the funds available/requested.</t>
  </si>
  <si>
    <t>Budget Categories</t>
  </si>
  <si>
    <t>Institution/University Costs</t>
  </si>
  <si>
    <t xml:space="preserve">Includes all expenses incurred directly by the university/institution receiving the award (for example, an RA working at the PI's University).  </t>
  </si>
  <si>
    <t>Partner Costs</t>
  </si>
  <si>
    <t>Includes all expenses incurred by partner organizations outside of the university/institution. This could include a subaward to cover operational costs incurred by an implementing partner.</t>
  </si>
  <si>
    <t>Personnel</t>
  </si>
  <si>
    <t>Please include the title/role for each person included in the budget, as well as base salary, % effort requested, and the applicable fringe rate. J-PAL does not support PI effort.</t>
  </si>
  <si>
    <t>Travel</t>
  </si>
  <si>
    <t>Travel expenses should include flights, ground transportation, accommodations, and meals.</t>
  </si>
  <si>
    <t>Other Direct Costs</t>
  </si>
  <si>
    <t>Equipment</t>
  </si>
  <si>
    <t>Equipment could include specialized computers or servers, or other tangible items with a useful life of over 1 year that cost $5,000 or more.</t>
  </si>
  <si>
    <t>Supplies</t>
  </si>
  <si>
    <t>Supplies could include office supplies necessary to conduct a study, tablet computers for collecting data, or other relevant items</t>
  </si>
  <si>
    <t>Consultants</t>
  </si>
  <si>
    <t>Consultants may provide technical expertise required to conduct a study. Your budget justification should include an hourly rate as well as the estimated number of hours that will be required of the consultant's time.</t>
  </si>
  <si>
    <t>Services</t>
  </si>
  <si>
    <t>Services may incude transcription of recordings, online project management tools, biometric testing, etc.</t>
  </si>
  <si>
    <t>Data Acquisition</t>
  </si>
  <si>
    <t>Data acquisition costs should reflect fees required to access datasets.</t>
  </si>
  <si>
    <t>Participant Incentives</t>
  </si>
  <si>
    <t>Participant incentives should include any costs related to compensation provided to study participants as an incentive to enroll in the study. This could include purchase of gift cards, cash, or other items distributed as compensation.</t>
  </si>
  <si>
    <t>IRB Fees</t>
  </si>
  <si>
    <t>IRB fees may be required for review of initial and renewal IRB approval, as well as amendments.</t>
  </si>
  <si>
    <t>Printing/Copying Expenses</t>
  </si>
  <si>
    <t>Postage</t>
  </si>
  <si>
    <t>Training Expenses</t>
  </si>
  <si>
    <t xml:space="preserve">We strongly encourage PIs to request funding for training expenses for study personnel and/or implementing partners. J-PAL offers annual trainings for staff and partners engaged in randomized controlled trials: (1) Research Staff Training: week-long training for research staff and managers; (2) Evaluating Social Programs: week-long training for policymakers and practitioners on why and how to conduct randomized evaluations. Travel expenses related to trainings belong in the "Travel" section above. More information can be found here: https://www.povertyactionlab.org/training. Funding can also cover trainings outside of J-PAL offerings. </t>
  </si>
  <si>
    <t>Other (please describe)</t>
  </si>
  <si>
    <t>The examples and categories listed are not exhaustive. If you have questions about the allowability of a proposed expense, please contact the initiative manager for the funding opportunity to which you are applying.</t>
  </si>
  <si>
    <t>J-PAL North America Short Term Research Management (STReaM)</t>
  </si>
  <si>
    <t>Study design support</t>
  </si>
  <si>
    <t>Activities include: Initiative data use agreement and IRB protocol process; facilitate project design conversations with implementing partners; preliminary survey development; refine design of randomization implementation and consent procedures; power calculations; refining file structure and project management procedures</t>
  </si>
  <si>
    <t>Activities include: pilot design; field staff training; randomization implementation support; randomization monitoring support; survey piloting; study process monitoring</t>
  </si>
  <si>
    <t>Early stage study implementation</t>
  </si>
  <si>
    <t>Activities include: study process monitoring; recruitment strategy and consent protocol support; coordinating communication across stakeholders; provision of descriptive information about intervention and study implementation; research staff training</t>
  </si>
  <si>
    <t xml:space="preserve">Budget Requirements and Conditions </t>
  </si>
  <si>
    <t>Awards are paid on a cost-reimbursable basis.</t>
  </si>
  <si>
    <t>The indirect cost (Overhead/Facilities &amp; Administrative Costs) rate for J-PAL NA funding is capped at 9% of total direct costs.</t>
  </si>
  <si>
    <t xml:space="preserve">Please note that J-PAL NA does not cover PI effort (academic or summer months). </t>
  </si>
  <si>
    <t xml:space="preserve">It is your responsibility to submit a budget that is correct and follows your host institution’s policies for costs. If you wait until an award has been made by J-PAL NA before getting approval from your planned host institution, you risk having an award that your institution cannot accept. We strongly recommend that as soon as you submit your proposal to J-PAL NA (if not before), you send it through your host institution for their review and acceptance.  </t>
  </si>
  <si>
    <t>J-PAL NA BUDGET</t>
  </si>
  <si>
    <t>Principal Investigator</t>
  </si>
  <si>
    <t>Organization</t>
  </si>
  <si>
    <t>Title of Proposal</t>
  </si>
  <si>
    <t>Start Date</t>
  </si>
  <si>
    <t>End Date</t>
  </si>
  <si>
    <t>Year 1</t>
  </si>
  <si>
    <t>Year 2</t>
  </si>
  <si>
    <t>Year 3</t>
  </si>
  <si>
    <t>Total Cost</t>
  </si>
  <si>
    <t xml:space="preserve">Personnel* </t>
  </si>
  <si>
    <t xml:space="preserve">     Position</t>
  </si>
  <si>
    <t>Effort (FTE)</t>
  </si>
  <si>
    <t>Base Salary</t>
  </si>
  <si>
    <t>Requested Salary</t>
  </si>
  <si>
    <t>Fringe Rate (%)</t>
  </si>
  <si>
    <t>Requested Fringe Amount ($)</t>
  </si>
  <si>
    <t>Annual Increase (%)</t>
  </si>
  <si>
    <t>Personnel Subtotal</t>
  </si>
  <si>
    <t>Travel Subtotal</t>
  </si>
  <si>
    <t xml:space="preserve">       Equipment</t>
  </si>
  <si>
    <t xml:space="preserve">       Supplies</t>
  </si>
  <si>
    <t xml:space="preserve">       Consultants</t>
  </si>
  <si>
    <t xml:space="preserve">       Services</t>
  </si>
  <si>
    <t xml:space="preserve">       Data acquisition</t>
  </si>
  <si>
    <t xml:space="preserve">       Participant incentives (e.g. gift cards)</t>
  </si>
  <si>
    <t xml:space="preserve">       IRB fees</t>
  </si>
  <si>
    <t xml:space="preserve">       Printing/copying expenses</t>
  </si>
  <si>
    <t xml:space="preserve">       Postage</t>
  </si>
  <si>
    <t xml:space="preserve">       Training expenses**</t>
  </si>
  <si>
    <t xml:space="preserve">       Other (please describe)</t>
  </si>
  <si>
    <t>Other Direct Costs Subtotal</t>
  </si>
  <si>
    <t>Institution/University Subtotal</t>
  </si>
  <si>
    <t>Partner Personnel</t>
  </si>
  <si>
    <t>Partner Personnel Subtotal</t>
  </si>
  <si>
    <t>Partner Travel</t>
  </si>
  <si>
    <t>Partner Travel Subtotal</t>
  </si>
  <si>
    <t>Partner Other Direct Costs</t>
  </si>
  <si>
    <t xml:space="preserve">       Participant incentives</t>
  </si>
  <si>
    <t>Partner Other Direct Costs Subtotal</t>
  </si>
  <si>
    <t>Partner Subtotal</t>
  </si>
  <si>
    <t>Total Direct Costs</t>
  </si>
  <si>
    <t>Indirect Costs***</t>
  </si>
  <si>
    <t>Total Budget</t>
  </si>
  <si>
    <t>*Please note that J-PAL NA does not cover PI effort.</t>
  </si>
  <si>
    <t>** We strongly recommend that research staff take J-PAL's Research Staff Training and that staff from implementing partners take J-PAL's Evaluating Social Programs course. RST fees include transportation from Cambridge to the course location, food, and lodging for 1 attendee. ESP cost reflects the course fees but not travel, and assumes 1 attendee. Please adjust to fit your project's needs.</t>
  </si>
  <si>
    <t xml:space="preserve">***Indirect cost recovery is capped at 9% of total direct costs. </t>
  </si>
  <si>
    <t xml:space="preserve">^STReaM budget amounts are estimates. If projects are selected for funded STReaM support, a more precise budget will be determined based on actual project needs. </t>
  </si>
  <si>
    <t>Yes</t>
  </si>
  <si>
    <t>No</t>
  </si>
  <si>
    <t>TOTAL PROJECT BUDGET</t>
  </si>
  <si>
    <t>Total Organization Budget</t>
  </si>
  <si>
    <t>J-PAL North America Short Term Research Management^</t>
  </si>
  <si>
    <t>None</t>
  </si>
  <si>
    <t>Learn more about STReaM</t>
  </si>
  <si>
    <t>Select which stage of STReaM support you would like from the dropdown menu.</t>
  </si>
  <si>
    <t>STReaM Subtotal</t>
  </si>
  <si>
    <t>Piloting &amp; data collection</t>
  </si>
  <si>
    <t>Total Award Amount</t>
  </si>
  <si>
    <t>Study design support ($17,000)</t>
  </si>
  <si>
    <t>Piloting and data collection ($34,000)</t>
  </si>
  <si>
    <t>Early stage study implementation ($34,000)</t>
  </si>
  <si>
    <t xml:space="preserve">Applicants interested in requesting STReaM support can either apply for J-PAL funding or pay for STReaM from discretionary funding. STReaM funding supports J-PAL staff time and is therefore not part of the subaward. The cost of STReaM support depends on the type of support and level of involvement requested from J-PAL NA. The amounts below are estimates. The exact cost will be determined in conjunction with the STReaM team prior to the award announcement.   </t>
  </si>
  <si>
    <t>If MIT will be the institue receiving the award, please contact us for additional instructions.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</si>
</sst>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6">
    <font>
      <sz val="10"/>
      <color rgb="FF000000"/>
      <name val="Arial"/>
      <family val="0"/>
    </font>
    <font>
      <sz val="12"/>
      <color indexed="8"/>
      <name val="Calibri"/>
      <family val="2"/>
    </font>
    <font>
      <b/>
      <sz val="16"/>
      <color indexed="8"/>
      <name val="Arial"/>
      <family val="2"/>
    </font>
    <font>
      <b/>
      <sz val="10"/>
      <color indexed="8"/>
      <name val="Arial"/>
      <family val="2"/>
    </font>
    <font>
      <sz val="10"/>
      <color indexed="8"/>
      <name val="Arial"/>
      <family val="2"/>
    </font>
    <font>
      <i/>
      <sz val="10"/>
      <color indexed="8"/>
      <name val="Arial"/>
      <family val="2"/>
    </font>
    <font>
      <i/>
      <sz val="10"/>
      <color indexed="63"/>
      <name val="Arial"/>
      <family val="2"/>
    </font>
    <font>
      <b/>
      <sz val="11"/>
      <color indexed="8"/>
      <name val="Arial"/>
      <family val="2"/>
    </font>
    <font>
      <sz val="11"/>
      <color indexed="8"/>
      <name val="Arial"/>
      <family val="2"/>
    </font>
    <font>
      <b/>
      <sz val="8"/>
      <color indexed="8"/>
      <name val="Arial"/>
      <family val="2"/>
    </font>
    <font>
      <i/>
      <sz val="8"/>
      <color indexed="8"/>
      <name val="Arial"/>
      <family val="2"/>
    </font>
    <font>
      <sz val="8"/>
      <color indexed="8"/>
      <name val="Arial"/>
      <family val="2"/>
    </font>
    <font>
      <sz val="10"/>
      <name val="Arial"/>
      <family val="2"/>
    </font>
    <font>
      <b/>
      <i/>
      <sz val="10"/>
      <color indexed="8"/>
      <name val="Arial"/>
      <family val="2"/>
    </font>
    <font>
      <sz val="9"/>
      <color indexed="8"/>
      <name val="Arial"/>
      <family val="2"/>
    </font>
    <font>
      <u val="single"/>
      <sz val="10"/>
      <color indexed="12"/>
      <name val="Arial"/>
      <family val="2"/>
    </font>
    <font>
      <u val="single"/>
      <sz val="10"/>
      <name val="Arial"/>
      <family val="2"/>
    </font>
    <font>
      <sz val="18"/>
      <color indexed="8"/>
      <name val="Calibri"/>
      <family val="2"/>
    </font>
    <font>
      <b/>
      <sz val="15"/>
      <color indexed="8"/>
      <name val="Calibri"/>
      <family val="2"/>
    </font>
    <font>
      <b/>
      <sz val="13"/>
      <color indexed="8"/>
      <name val="Calibri"/>
      <family val="2"/>
    </font>
    <font>
      <b/>
      <sz val="11"/>
      <color indexed="8"/>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0"/>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family val="2"/>
    </font>
    <font>
      <b/>
      <sz val="12"/>
      <color theme="1"/>
      <name val="Calibri"/>
      <family val="2"/>
    </font>
    <font>
      <sz val="12"/>
      <color rgb="FFFF0000"/>
      <name val="Calibri"/>
      <family val="2"/>
    </font>
    <font>
      <b/>
      <sz val="16"/>
      <color theme="1"/>
      <name val="Arial"/>
      <family val="2"/>
    </font>
    <font>
      <b/>
      <sz val="10"/>
      <color theme="1"/>
      <name val="Arial"/>
      <family val="2"/>
    </font>
    <font>
      <sz val="10"/>
      <color theme="1"/>
      <name val="Arial"/>
      <family val="2"/>
    </font>
    <font>
      <i/>
      <sz val="10"/>
      <color theme="1"/>
      <name val="Arial"/>
      <family val="2"/>
    </font>
    <font>
      <b/>
      <sz val="11"/>
      <color theme="1"/>
      <name val="Arial"/>
      <family val="2"/>
    </font>
    <font>
      <sz val="11"/>
      <color theme="1"/>
      <name val="Arial"/>
      <family val="2"/>
    </font>
    <font>
      <b/>
      <sz val="8"/>
      <color theme="1"/>
      <name val="Arial"/>
      <family val="2"/>
    </font>
    <font>
      <i/>
      <sz val="8"/>
      <color theme="1"/>
      <name val="Arial"/>
      <family val="2"/>
    </font>
    <font>
      <sz val="8"/>
      <color theme="1"/>
      <name val="Arial"/>
      <family val="2"/>
    </font>
    <font>
      <b/>
      <i/>
      <sz val="10"/>
      <color theme="1"/>
      <name val="Arial"/>
      <family val="2"/>
    </font>
    <font>
      <sz val="9"/>
      <color theme="1"/>
      <name val="Arial"/>
      <family val="2"/>
    </font>
    <font>
      <u val="single"/>
      <sz val="10"/>
      <color rgb="FF0000D4"/>
      <name val="Arial"/>
      <family val="2"/>
    </font>
    <font>
      <i/>
      <sz val="10"/>
      <color rgb="FF333333"/>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F1DD"/>
        <bgColor indexed="64"/>
      </patternFill>
    </fill>
    <fill>
      <patternFill patternType="solid">
        <fgColor rgb="FFDBE5F1"/>
        <bgColor indexed="64"/>
      </patternFill>
    </fill>
    <fill>
      <patternFill patternType="solid">
        <fgColor rgb="FFB8CCE4"/>
        <bgColor indexed="64"/>
      </patternFill>
    </fill>
    <fill>
      <patternFill patternType="solid">
        <fgColor rgb="FFFFCC9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top/>
      <bottom style="thin">
        <color rgb="FF000000"/>
      </bottom>
    </border>
    <border>
      <left style="thin">
        <color rgb="FF000000"/>
      </left>
      <right/>
      <top style="medium">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style="thin">
        <color rgb="FF000000"/>
      </left>
      <right style="thin">
        <color rgb="FF000000"/>
      </right>
      <top style="thin">
        <color rgb="FF000000"/>
      </top>
      <bottom/>
    </border>
    <border>
      <left/>
      <right style="thin">
        <color rgb="FF000000"/>
      </right>
      <top style="thin">
        <color rgb="FF000000"/>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8">
    <xf numFmtId="0" fontId="0" fillId="0" borderId="0" xfId="0" applyFont="1" applyAlignment="1">
      <alignment/>
    </xf>
    <xf numFmtId="0" fontId="52" fillId="0" borderId="0" xfId="0" applyFont="1" applyAlignment="1">
      <alignment horizontal="left"/>
    </xf>
    <xf numFmtId="0" fontId="53" fillId="0" borderId="0" xfId="0" applyFont="1" applyAlignment="1">
      <alignment horizontal="center"/>
    </xf>
    <xf numFmtId="0" fontId="53" fillId="0" borderId="0" xfId="0" applyFont="1" applyAlignment="1">
      <alignment/>
    </xf>
    <xf numFmtId="0" fontId="53" fillId="0" borderId="0" xfId="0" applyFont="1" applyAlignment="1">
      <alignment horizontal="center" vertical="center"/>
    </xf>
    <xf numFmtId="0" fontId="54" fillId="0" borderId="0" xfId="0" applyFont="1" applyAlignment="1">
      <alignment vertical="center" wrapText="1"/>
    </xf>
    <xf numFmtId="0" fontId="54" fillId="0" borderId="0" xfId="0" applyFont="1" applyAlignment="1">
      <alignment vertical="center"/>
    </xf>
    <xf numFmtId="0" fontId="54" fillId="0" borderId="0" xfId="0" applyFont="1" applyAlignment="1">
      <alignment/>
    </xf>
    <xf numFmtId="0" fontId="54" fillId="0" borderId="0" xfId="0" applyFont="1" applyAlignment="1">
      <alignment horizontal="left" wrapText="1"/>
    </xf>
    <xf numFmtId="0" fontId="54" fillId="0" borderId="0" xfId="0" applyFont="1" applyAlignment="1">
      <alignment wrapText="1"/>
    </xf>
    <xf numFmtId="0" fontId="55" fillId="0" borderId="0" xfId="0" applyFont="1" applyAlignment="1">
      <alignment/>
    </xf>
    <xf numFmtId="0" fontId="0" fillId="0" borderId="0" xfId="0" applyFont="1" applyAlignment="1">
      <alignment vertical="center"/>
    </xf>
    <xf numFmtId="0" fontId="56" fillId="0" borderId="0" xfId="0" applyFont="1" applyAlignment="1">
      <alignment vertical="center"/>
    </xf>
    <xf numFmtId="0" fontId="57" fillId="0" borderId="0" xfId="0" applyFont="1" applyAlignment="1">
      <alignment/>
    </xf>
    <xf numFmtId="0" fontId="56" fillId="0" borderId="10" xfId="0" applyFont="1" applyBorder="1" applyAlignment="1">
      <alignment horizontal="left"/>
    </xf>
    <xf numFmtId="0" fontId="56" fillId="0" borderId="11" xfId="0" applyFont="1" applyBorder="1" applyAlignment="1">
      <alignment horizontal="left"/>
    </xf>
    <xf numFmtId="0" fontId="57" fillId="0" borderId="11" xfId="0" applyFont="1" applyBorder="1" applyAlignment="1">
      <alignment/>
    </xf>
    <xf numFmtId="0" fontId="58" fillId="0" borderId="12" xfId="0" applyFont="1" applyBorder="1" applyAlignment="1">
      <alignment/>
    </xf>
    <xf numFmtId="0" fontId="56" fillId="0" borderId="13" xfId="0" applyFont="1" applyBorder="1" applyAlignment="1">
      <alignment horizontal="left"/>
    </xf>
    <xf numFmtId="0" fontId="56" fillId="0" borderId="0" xfId="0" applyFont="1" applyAlignment="1">
      <alignment horizontal="left"/>
    </xf>
    <xf numFmtId="0" fontId="58" fillId="0" borderId="14" xfId="0" applyFont="1" applyBorder="1" applyAlignment="1">
      <alignment/>
    </xf>
    <xf numFmtId="0" fontId="57" fillId="0" borderId="14" xfId="0" applyFont="1" applyBorder="1" applyAlignment="1">
      <alignment/>
    </xf>
    <xf numFmtId="0" fontId="56" fillId="0" borderId="15" xfId="0" applyFont="1" applyBorder="1" applyAlignment="1">
      <alignment horizontal="left"/>
    </xf>
    <xf numFmtId="0" fontId="56" fillId="0" borderId="16" xfId="0" applyFont="1" applyBorder="1" applyAlignment="1">
      <alignment horizontal="left"/>
    </xf>
    <xf numFmtId="0" fontId="57" fillId="0" borderId="16" xfId="0" applyFont="1" applyBorder="1" applyAlignment="1">
      <alignment/>
    </xf>
    <xf numFmtId="0" fontId="58" fillId="0" borderId="16" xfId="0" applyFont="1" applyBorder="1" applyAlignment="1">
      <alignment/>
    </xf>
    <xf numFmtId="0" fontId="57" fillId="0" borderId="17" xfId="0" applyFont="1" applyBorder="1" applyAlignment="1">
      <alignment/>
    </xf>
    <xf numFmtId="0" fontId="57" fillId="0" borderId="18" xfId="0" applyFont="1" applyBorder="1" applyAlignment="1">
      <alignment horizontal="center"/>
    </xf>
    <xf numFmtId="0" fontId="53" fillId="0" borderId="19" xfId="0" applyFont="1" applyBorder="1" applyAlignment="1">
      <alignment/>
    </xf>
    <xf numFmtId="0" fontId="53" fillId="0" borderId="18" xfId="0" applyFont="1" applyBorder="1" applyAlignment="1">
      <alignment/>
    </xf>
    <xf numFmtId="0" fontId="53" fillId="0" borderId="20" xfId="0" applyFont="1" applyBorder="1" applyAlignment="1">
      <alignment horizontal="center"/>
    </xf>
    <xf numFmtId="0" fontId="53" fillId="0" borderId="21" xfId="0" applyFont="1" applyBorder="1" applyAlignment="1">
      <alignment horizontal="center" wrapText="1"/>
    </xf>
    <xf numFmtId="0" fontId="57" fillId="0" borderId="0" xfId="0" applyFont="1" applyAlignment="1">
      <alignment horizontal="center"/>
    </xf>
    <xf numFmtId="0" fontId="57" fillId="0" borderId="0" xfId="0" applyFont="1" applyAlignment="1">
      <alignment wrapText="1"/>
    </xf>
    <xf numFmtId="0" fontId="53" fillId="33" borderId="22" xfId="0" applyFont="1" applyFill="1" applyBorder="1" applyAlignment="1">
      <alignment wrapText="1"/>
    </xf>
    <xf numFmtId="0" fontId="59" fillId="33" borderId="23" xfId="0" applyFont="1" applyFill="1" applyBorder="1" applyAlignment="1">
      <alignment wrapText="1"/>
    </xf>
    <xf numFmtId="40" fontId="60" fillId="33" borderId="24" xfId="0" applyNumberFormat="1" applyFont="1" applyFill="1" applyBorder="1" applyAlignment="1">
      <alignment wrapText="1"/>
    </xf>
    <xf numFmtId="40" fontId="60" fillId="33" borderId="25" xfId="0" applyNumberFormat="1" applyFont="1" applyFill="1" applyBorder="1" applyAlignment="1">
      <alignment wrapText="1"/>
    </xf>
    <xf numFmtId="40" fontId="60" fillId="0" borderId="0" xfId="0" applyNumberFormat="1" applyFont="1" applyAlignment="1">
      <alignment wrapText="1"/>
    </xf>
    <xf numFmtId="0" fontId="60" fillId="0" borderId="0" xfId="0" applyFont="1" applyAlignment="1">
      <alignment wrapText="1"/>
    </xf>
    <xf numFmtId="0" fontId="55" fillId="0" borderId="26" xfId="0" applyFont="1" applyBorder="1" applyAlignment="1">
      <alignment wrapText="1"/>
    </xf>
    <xf numFmtId="0" fontId="55" fillId="0" borderId="0" xfId="0" applyFont="1" applyAlignment="1">
      <alignment wrapText="1"/>
    </xf>
    <xf numFmtId="40" fontId="60" fillId="0" borderId="27" xfId="0" applyNumberFormat="1" applyFont="1" applyBorder="1" applyAlignment="1">
      <alignment wrapText="1"/>
    </xf>
    <xf numFmtId="40" fontId="60" fillId="0" borderId="28" xfId="0" applyNumberFormat="1" applyFont="1" applyBorder="1" applyAlignment="1">
      <alignment wrapText="1"/>
    </xf>
    <xf numFmtId="44" fontId="55" fillId="0" borderId="0" xfId="0" applyNumberFormat="1" applyFont="1" applyAlignment="1">
      <alignment wrapText="1"/>
    </xf>
    <xf numFmtId="9" fontId="55" fillId="0" borderId="0" xfId="0" applyNumberFormat="1" applyFont="1" applyAlignment="1">
      <alignment wrapText="1"/>
    </xf>
    <xf numFmtId="44" fontId="54" fillId="0" borderId="27" xfId="0" applyNumberFormat="1" applyFont="1" applyBorder="1" applyAlignment="1">
      <alignment wrapText="1"/>
    </xf>
    <xf numFmtId="44" fontId="54" fillId="0" borderId="28" xfId="0" applyNumberFormat="1" applyFont="1" applyBorder="1" applyAlignment="1">
      <alignment wrapText="1"/>
    </xf>
    <xf numFmtId="40" fontId="54" fillId="0" borderId="0" xfId="0" applyNumberFormat="1" applyFont="1" applyAlignment="1">
      <alignment wrapText="1"/>
    </xf>
    <xf numFmtId="0" fontId="54" fillId="0" borderId="26" xfId="0" applyFont="1" applyBorder="1" applyAlignment="1">
      <alignment wrapText="1"/>
    </xf>
    <xf numFmtId="44" fontId="54" fillId="0" borderId="0" xfId="0" applyNumberFormat="1" applyFont="1" applyAlignment="1">
      <alignment wrapText="1"/>
    </xf>
    <xf numFmtId="9" fontId="54" fillId="0" borderId="0" xfId="0" applyNumberFormat="1" applyFont="1" applyAlignment="1">
      <alignment wrapText="1"/>
    </xf>
    <xf numFmtId="0" fontId="61" fillId="34" borderId="29" xfId="0" applyFont="1" applyFill="1" applyBorder="1" applyAlignment="1">
      <alignment wrapText="1"/>
    </xf>
    <xf numFmtId="0" fontId="54" fillId="34" borderId="18" xfId="0" applyFont="1" applyFill="1" applyBorder="1" applyAlignment="1">
      <alignment wrapText="1"/>
    </xf>
    <xf numFmtId="44" fontId="54" fillId="34" borderId="18" xfId="0" applyNumberFormat="1" applyFont="1" applyFill="1" applyBorder="1" applyAlignment="1">
      <alignment wrapText="1"/>
    </xf>
    <xf numFmtId="9" fontId="54" fillId="34" borderId="18" xfId="0" applyNumberFormat="1" applyFont="1" applyFill="1" applyBorder="1" applyAlignment="1">
      <alignment wrapText="1"/>
    </xf>
    <xf numFmtId="44" fontId="55" fillId="34" borderId="18" xfId="0" applyNumberFormat="1" applyFont="1" applyFill="1" applyBorder="1" applyAlignment="1">
      <alignment wrapText="1"/>
    </xf>
    <xf numFmtId="44" fontId="54" fillId="34" borderId="20" xfId="0" applyNumberFormat="1" applyFont="1" applyFill="1" applyBorder="1" applyAlignment="1">
      <alignment wrapText="1"/>
    </xf>
    <xf numFmtId="44" fontId="54" fillId="34" borderId="30" xfId="0" applyNumberFormat="1" applyFont="1" applyFill="1" applyBorder="1" applyAlignment="1">
      <alignment wrapText="1"/>
    </xf>
    <xf numFmtId="0" fontId="54" fillId="0" borderId="31" xfId="0" applyFont="1" applyBorder="1" applyAlignment="1">
      <alignment wrapText="1"/>
    </xf>
    <xf numFmtId="0" fontId="54" fillId="0" borderId="32" xfId="0" applyFont="1" applyBorder="1" applyAlignment="1">
      <alignment wrapText="1"/>
    </xf>
    <xf numFmtId="44" fontId="54" fillId="0" borderId="32" xfId="0" applyNumberFormat="1" applyFont="1" applyBorder="1" applyAlignment="1">
      <alignment wrapText="1"/>
    </xf>
    <xf numFmtId="9" fontId="54" fillId="0" borderId="32" xfId="0" applyNumberFormat="1" applyFont="1" applyBorder="1" applyAlignment="1">
      <alignment wrapText="1"/>
    </xf>
    <xf numFmtId="44" fontId="55" fillId="0" borderId="32" xfId="0" applyNumberFormat="1" applyFont="1" applyBorder="1" applyAlignment="1">
      <alignment wrapText="1"/>
    </xf>
    <xf numFmtId="44" fontId="54" fillId="0" borderId="33" xfId="0" applyNumberFormat="1" applyFont="1" applyBorder="1" applyAlignment="1">
      <alignment wrapText="1"/>
    </xf>
    <xf numFmtId="44" fontId="54" fillId="0" borderId="34" xfId="0" applyNumberFormat="1" applyFont="1" applyBorder="1" applyAlignment="1">
      <alignment wrapText="1"/>
    </xf>
    <xf numFmtId="0" fontId="53" fillId="0" borderId="26" xfId="0" applyFont="1" applyBorder="1" applyAlignment="1">
      <alignment horizontal="left" wrapText="1"/>
    </xf>
    <xf numFmtId="44" fontId="60" fillId="0" borderId="27" xfId="0" applyNumberFormat="1" applyFont="1" applyBorder="1" applyAlignment="1">
      <alignment wrapText="1"/>
    </xf>
    <xf numFmtId="44" fontId="60" fillId="0" borderId="28" xfId="0" applyNumberFormat="1" applyFont="1" applyBorder="1" applyAlignment="1">
      <alignment wrapText="1"/>
    </xf>
    <xf numFmtId="44" fontId="60" fillId="34" borderId="20" xfId="0" applyNumberFormat="1" applyFont="1" applyFill="1" applyBorder="1" applyAlignment="1">
      <alignment wrapText="1"/>
    </xf>
    <xf numFmtId="44" fontId="60" fillId="34" borderId="30" xfId="0" applyNumberFormat="1" applyFont="1" applyFill="1" applyBorder="1" applyAlignment="1">
      <alignment wrapText="1"/>
    </xf>
    <xf numFmtId="44" fontId="60" fillId="0" borderId="33" xfId="0" applyNumberFormat="1" applyFont="1" applyBorder="1" applyAlignment="1">
      <alignment wrapText="1"/>
    </xf>
    <xf numFmtId="44" fontId="60" fillId="0" borderId="34" xfId="0" applyNumberFormat="1" applyFont="1" applyBorder="1" applyAlignment="1">
      <alignment wrapText="1"/>
    </xf>
    <xf numFmtId="0" fontId="54" fillId="0" borderId="26" xfId="0" applyFont="1" applyBorder="1" applyAlignment="1">
      <alignment horizontal="left" wrapText="1"/>
    </xf>
    <xf numFmtId="0" fontId="53" fillId="35" borderId="29" xfId="0" applyFont="1" applyFill="1" applyBorder="1" applyAlignment="1">
      <alignment wrapText="1"/>
    </xf>
    <xf numFmtId="0" fontId="53" fillId="35" borderId="18" xfId="0" applyFont="1" applyFill="1" applyBorder="1" applyAlignment="1">
      <alignment wrapText="1"/>
    </xf>
    <xf numFmtId="44" fontId="58" fillId="35" borderId="20" xfId="0" applyNumberFormat="1" applyFont="1" applyFill="1" applyBorder="1" applyAlignment="1">
      <alignment wrapText="1"/>
    </xf>
    <xf numFmtId="44" fontId="58" fillId="35" borderId="30" xfId="0" applyNumberFormat="1" applyFont="1" applyFill="1" applyBorder="1" applyAlignment="1">
      <alignment wrapText="1"/>
    </xf>
    <xf numFmtId="40" fontId="58" fillId="0" borderId="0" xfId="0" applyNumberFormat="1" applyFont="1" applyAlignment="1">
      <alignment wrapText="1"/>
    </xf>
    <xf numFmtId="0" fontId="57" fillId="0" borderId="18" xfId="0" applyFont="1" applyBorder="1" applyAlignment="1">
      <alignment wrapText="1"/>
    </xf>
    <xf numFmtId="0" fontId="60" fillId="0" borderId="29" xfId="0" applyFont="1" applyBorder="1" applyAlignment="1">
      <alignment wrapText="1"/>
    </xf>
    <xf numFmtId="0" fontId="60" fillId="0" borderId="18" xfId="0" applyFont="1" applyBorder="1" applyAlignment="1">
      <alignment wrapText="1"/>
    </xf>
    <xf numFmtId="44" fontId="60" fillId="0" borderId="18" xfId="0" applyNumberFormat="1" applyFont="1" applyBorder="1" applyAlignment="1">
      <alignment wrapText="1"/>
    </xf>
    <xf numFmtId="44" fontId="60" fillId="0" borderId="30" xfId="0" applyNumberFormat="1" applyFont="1" applyBorder="1" applyAlignment="1">
      <alignment wrapText="1"/>
    </xf>
    <xf numFmtId="0" fontId="57" fillId="0" borderId="26" xfId="0" applyFont="1" applyBorder="1" applyAlignment="1">
      <alignment wrapText="1"/>
    </xf>
    <xf numFmtId="0" fontId="57" fillId="0" borderId="23" xfId="0" applyFont="1" applyBorder="1" applyAlignment="1">
      <alignment wrapText="1"/>
    </xf>
    <xf numFmtId="0" fontId="53" fillId="0" borderId="0" xfId="0" applyFont="1" applyAlignment="1">
      <alignment horizontal="left" wrapText="1"/>
    </xf>
    <xf numFmtId="0" fontId="53" fillId="0" borderId="28" xfId="0" applyFont="1" applyBorder="1" applyAlignment="1">
      <alignment horizontal="left" wrapText="1"/>
    </xf>
    <xf numFmtId="0" fontId="61" fillId="34" borderId="29" xfId="0" applyFont="1" applyFill="1" applyBorder="1" applyAlignment="1">
      <alignment horizontal="left" wrapText="1"/>
    </xf>
    <xf numFmtId="0" fontId="61" fillId="34" borderId="18" xfId="0" applyFont="1" applyFill="1" applyBorder="1" applyAlignment="1">
      <alignment horizontal="left" wrapText="1"/>
    </xf>
    <xf numFmtId="0" fontId="61" fillId="0" borderId="31" xfId="0" applyFont="1" applyBorder="1" applyAlignment="1">
      <alignment horizontal="left" wrapText="1"/>
    </xf>
    <xf numFmtId="0" fontId="61" fillId="0" borderId="32" xfId="0" applyFont="1" applyBorder="1" applyAlignment="1">
      <alignment horizontal="left" wrapText="1"/>
    </xf>
    <xf numFmtId="44" fontId="60" fillId="35" borderId="27" xfId="0" applyNumberFormat="1" applyFont="1" applyFill="1" applyBorder="1" applyAlignment="1">
      <alignment wrapText="1"/>
    </xf>
    <xf numFmtId="44" fontId="60" fillId="35" borderId="28" xfId="0" applyNumberFormat="1" applyFont="1" applyFill="1" applyBorder="1" applyAlignment="1">
      <alignment wrapText="1"/>
    </xf>
    <xf numFmtId="44" fontId="60" fillId="0" borderId="20" xfId="0" applyNumberFormat="1" applyFont="1" applyBorder="1" applyAlignment="1">
      <alignment wrapText="1"/>
    </xf>
    <xf numFmtId="0" fontId="60" fillId="0" borderId="31" xfId="0" applyFont="1" applyBorder="1" applyAlignment="1">
      <alignment wrapText="1"/>
    </xf>
    <xf numFmtId="0" fontId="60" fillId="0" borderId="32" xfId="0" applyFont="1" applyBorder="1" applyAlignment="1">
      <alignment wrapText="1"/>
    </xf>
    <xf numFmtId="44" fontId="54" fillId="36" borderId="27" xfId="0" applyNumberFormat="1" applyFont="1" applyFill="1" applyBorder="1" applyAlignment="1">
      <alignment wrapText="1"/>
    </xf>
    <xf numFmtId="44" fontId="54" fillId="36" borderId="28" xfId="0" applyNumberFormat="1" applyFont="1" applyFill="1" applyBorder="1" applyAlignment="1">
      <alignment wrapText="1"/>
    </xf>
    <xf numFmtId="0" fontId="54" fillId="0" borderId="26" xfId="0" applyFont="1" applyBorder="1" applyAlignment="1">
      <alignment/>
    </xf>
    <xf numFmtId="44" fontId="57" fillId="0" borderId="27" xfId="0" applyNumberFormat="1" applyFont="1" applyBorder="1" applyAlignment="1">
      <alignment/>
    </xf>
    <xf numFmtId="44" fontId="57" fillId="0" borderId="28" xfId="0" applyNumberFormat="1" applyFont="1" applyBorder="1" applyAlignment="1">
      <alignment/>
    </xf>
    <xf numFmtId="44" fontId="54" fillId="0" borderId="27" xfId="0" applyNumberFormat="1" applyFont="1" applyBorder="1" applyAlignment="1">
      <alignment/>
    </xf>
    <xf numFmtId="0" fontId="62" fillId="0" borderId="26" xfId="0" applyFont="1" applyBorder="1" applyAlignment="1">
      <alignment/>
    </xf>
    <xf numFmtId="0" fontId="62" fillId="0" borderId="0" xfId="0" applyFont="1" applyAlignment="1">
      <alignment/>
    </xf>
    <xf numFmtId="44" fontId="62" fillId="36" borderId="20" xfId="0" applyNumberFormat="1" applyFont="1" applyFill="1" applyBorder="1" applyAlignment="1">
      <alignment wrapText="1"/>
    </xf>
    <xf numFmtId="44" fontId="57" fillId="0" borderId="0" xfId="0" applyNumberFormat="1" applyFont="1" applyAlignment="1">
      <alignment/>
    </xf>
    <xf numFmtId="0" fontId="57" fillId="0" borderId="26" xfId="0" applyFont="1" applyBorder="1" applyAlignment="1">
      <alignment/>
    </xf>
    <xf numFmtId="0" fontId="57" fillId="0" borderId="28" xfId="0" applyFont="1" applyBorder="1" applyAlignment="1">
      <alignment/>
    </xf>
    <xf numFmtId="0" fontId="62" fillId="0" borderId="26" xfId="0" applyFont="1" applyBorder="1" applyAlignment="1">
      <alignment wrapText="1"/>
    </xf>
    <xf numFmtId="0" fontId="62" fillId="0" borderId="0" xfId="0" applyFont="1" applyAlignment="1">
      <alignment wrapText="1"/>
    </xf>
    <xf numFmtId="0" fontId="62" fillId="0" borderId="29" xfId="0" applyFont="1" applyBorder="1" applyAlignment="1">
      <alignment wrapText="1"/>
    </xf>
    <xf numFmtId="0" fontId="62" fillId="0" borderId="18" xfId="0" applyFont="1" applyBorder="1" applyAlignment="1">
      <alignment wrapText="1"/>
    </xf>
    <xf numFmtId="0" fontId="57" fillId="0" borderId="18" xfId="0" applyFont="1" applyBorder="1" applyAlignment="1">
      <alignment/>
    </xf>
    <xf numFmtId="0" fontId="57" fillId="0" borderId="30" xfId="0" applyFont="1" applyBorder="1" applyAlignment="1">
      <alignment/>
    </xf>
    <xf numFmtId="0" fontId="63" fillId="0" borderId="31" xfId="0" applyFont="1" applyBorder="1" applyAlignment="1">
      <alignment wrapText="1"/>
    </xf>
    <xf numFmtId="44" fontId="60" fillId="0" borderId="24" xfId="0" applyNumberFormat="1" applyFont="1" applyBorder="1" applyAlignment="1">
      <alignment wrapText="1"/>
    </xf>
    <xf numFmtId="0" fontId="0" fillId="0" borderId="0" xfId="0" applyFont="1" applyAlignment="1">
      <alignment/>
    </xf>
    <xf numFmtId="0" fontId="0" fillId="0" borderId="0" xfId="0" applyFont="1" applyAlignment="1">
      <alignment/>
    </xf>
    <xf numFmtId="0" fontId="64" fillId="0" borderId="0" xfId="0" applyFont="1" applyAlignment="1">
      <alignment horizontal="left" wrapText="1"/>
    </xf>
    <xf numFmtId="0" fontId="0" fillId="0" borderId="0" xfId="0" applyFont="1" applyAlignment="1">
      <alignment horizontal="left" vertical="center"/>
    </xf>
    <xf numFmtId="0" fontId="0" fillId="0" borderId="0" xfId="0" applyFont="1" applyAlignment="1">
      <alignment/>
    </xf>
    <xf numFmtId="0" fontId="65" fillId="0" borderId="0" xfId="0" applyFont="1" applyAlignment="1">
      <alignment horizontal="left" vertical="center" wrapText="1"/>
    </xf>
    <xf numFmtId="0" fontId="54" fillId="0" borderId="0" xfId="0" applyFont="1" applyAlignment="1">
      <alignment horizontal="left"/>
    </xf>
    <xf numFmtId="0" fontId="54" fillId="0" borderId="0" xfId="0" applyFont="1" applyAlignment="1">
      <alignment horizontal="left" wrapText="1"/>
    </xf>
    <xf numFmtId="0" fontId="54" fillId="0" borderId="0" xfId="0" applyFont="1" applyAlignment="1">
      <alignment horizontal="left" vertical="center" wrapText="1"/>
    </xf>
    <xf numFmtId="0" fontId="54" fillId="0" borderId="26" xfId="0" applyFont="1" applyBorder="1" applyAlignment="1">
      <alignment horizontal="left" wrapText="1"/>
    </xf>
    <xf numFmtId="0" fontId="54" fillId="0" borderId="26" xfId="0" applyFont="1" applyBorder="1" applyAlignment="1">
      <alignment horizontal="left"/>
    </xf>
    <xf numFmtId="0" fontId="12" fillId="0" borderId="28" xfId="0" applyFont="1" applyBorder="1" applyAlignment="1">
      <alignment/>
    </xf>
    <xf numFmtId="0" fontId="53" fillId="36" borderId="26" xfId="0" applyFont="1" applyFill="1" applyBorder="1" applyAlignment="1">
      <alignment horizontal="left" wrapText="1"/>
    </xf>
    <xf numFmtId="0" fontId="12" fillId="0" borderId="0" xfId="0" applyFont="1" applyBorder="1" applyAlignment="1">
      <alignment/>
    </xf>
    <xf numFmtId="0" fontId="12" fillId="0" borderId="28" xfId="0" applyFont="1" applyBorder="1" applyAlignment="1">
      <alignment/>
    </xf>
    <xf numFmtId="0" fontId="53" fillId="35" borderId="26" xfId="0" applyFont="1" applyFill="1" applyBorder="1" applyAlignment="1">
      <alignment horizontal="left" wrapText="1"/>
    </xf>
    <xf numFmtId="0" fontId="12" fillId="0" borderId="0" xfId="0" applyFont="1" applyBorder="1" applyAlignment="1">
      <alignment/>
    </xf>
    <xf numFmtId="0" fontId="55" fillId="0" borderId="26" xfId="0" applyFont="1" applyBorder="1" applyAlignment="1">
      <alignment horizontal="left" wrapText="1"/>
    </xf>
    <xf numFmtId="0" fontId="61" fillId="34" borderId="29" xfId="0" applyFont="1" applyFill="1" applyBorder="1" applyAlignment="1">
      <alignment horizontal="left" wrapText="1"/>
    </xf>
    <xf numFmtId="0" fontId="12" fillId="0" borderId="18" xfId="0" applyFont="1" applyBorder="1" applyAlignment="1">
      <alignment/>
    </xf>
    <xf numFmtId="0" fontId="12" fillId="0" borderId="18" xfId="0" applyFont="1" applyBorder="1" applyAlignment="1">
      <alignment/>
    </xf>
    <xf numFmtId="0" fontId="53" fillId="0" borderId="26" xfId="0" applyFont="1" applyBorder="1" applyAlignment="1">
      <alignment horizontal="left" wrapText="1"/>
    </xf>
    <xf numFmtId="0" fontId="53" fillId="33" borderId="31" xfId="0" applyFont="1" applyFill="1" applyBorder="1" applyAlignment="1">
      <alignment horizontal="left" wrapText="1"/>
    </xf>
    <xf numFmtId="0" fontId="12" fillId="0" borderId="32" xfId="0" applyFont="1" applyBorder="1" applyAlignment="1">
      <alignment/>
    </xf>
    <xf numFmtId="0" fontId="12" fillId="0" borderId="34" xfId="0" applyFont="1" applyBorder="1" applyAlignment="1">
      <alignment/>
    </xf>
    <xf numFmtId="0" fontId="53" fillId="0" borderId="31" xfId="0" applyFont="1" applyBorder="1" applyAlignment="1">
      <alignment horizontal="left" wrapText="1"/>
    </xf>
    <xf numFmtId="0" fontId="12" fillId="0" borderId="32" xfId="0" applyFont="1" applyBorder="1" applyAlignment="1">
      <alignment/>
    </xf>
    <xf numFmtId="0" fontId="12" fillId="0" borderId="34" xfId="0" applyFont="1" applyBorder="1" applyAlignment="1">
      <alignment/>
    </xf>
    <xf numFmtId="0" fontId="54" fillId="0" borderId="31" xfId="0" applyFont="1" applyBorder="1" applyAlignment="1">
      <alignment horizontal="left" wrapText="1"/>
    </xf>
    <xf numFmtId="0" fontId="54" fillId="0" borderId="32" xfId="0" applyFont="1" applyBorder="1" applyAlignment="1">
      <alignment horizontal="left" wrapText="1"/>
    </xf>
    <xf numFmtId="0" fontId="57" fillId="0" borderId="3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s://www.povertyactionlab.org/stream" TargetMode="External" /></Relationships>
</file>

<file path=xl/worksheets/sheet1.xml><?xml version="1.0" encoding="utf-8"?>
<worksheet xmlns="http://schemas.openxmlformats.org/spreadsheetml/2006/main" xmlns:r="http://schemas.openxmlformats.org/officeDocument/2006/relationships">
  <dimension ref="A1:Z1001"/>
  <sheetViews>
    <sheetView tabSelected="1" zoomScalePageLayoutView="0" workbookViewId="0" topLeftCell="A23">
      <selection activeCell="E32" sqref="E32:S32"/>
    </sheetView>
  </sheetViews>
  <sheetFormatPr defaultColWidth="14.57421875" defaultRowHeight="15" customHeight="1"/>
  <cols>
    <col min="1" max="1" width="2.7109375" style="0" customWidth="1"/>
    <col min="2" max="2" width="4.140625" style="0" customWidth="1"/>
    <col min="3" max="3" width="2.7109375" style="0" customWidth="1"/>
    <col min="4" max="4" width="31.7109375" style="0" customWidth="1"/>
    <col min="5" max="15" width="8.8515625" style="0" customWidth="1"/>
    <col min="16" max="16" width="40.421875" style="0" customWidth="1"/>
    <col min="17" max="18" width="8.8515625" style="0" customWidth="1"/>
    <col min="19" max="19" width="29.28125" style="0" customWidth="1"/>
    <col min="20" max="22" width="8.8515625" style="0" customWidth="1"/>
    <col min="23" max="26" width="10.00390625" style="0" customWidth="1"/>
    <col min="27" max="16384" width="14.421875" style="0" customWidth="1"/>
  </cols>
  <sheetData>
    <row r="1" ht="19.5" customHeight="1">
      <c r="A1" s="1" t="s">
        <v>0</v>
      </c>
    </row>
    <row r="2" ht="19.5" customHeight="1">
      <c r="A2" s="1"/>
    </row>
    <row r="3" spans="1:2" ht="12.75" customHeight="1">
      <c r="A3" s="2">
        <v>1</v>
      </c>
      <c r="B3" s="3" t="s">
        <v>1</v>
      </c>
    </row>
    <row r="4" spans="1:26" ht="21" customHeight="1">
      <c r="A4" s="4"/>
      <c r="B4" s="125" t="s">
        <v>2</v>
      </c>
      <c r="C4" s="121"/>
      <c r="D4" s="121"/>
      <c r="E4" s="121"/>
      <c r="F4" s="121"/>
      <c r="G4" s="121"/>
      <c r="H4" s="121"/>
      <c r="I4" s="121"/>
      <c r="J4" s="121"/>
      <c r="K4" s="121"/>
      <c r="L4" s="121"/>
      <c r="M4" s="121"/>
      <c r="N4" s="121"/>
      <c r="O4" s="121"/>
      <c r="P4" s="121"/>
      <c r="Q4" s="121"/>
      <c r="R4" s="121"/>
      <c r="S4" s="121"/>
      <c r="T4" s="5"/>
      <c r="U4" s="5"/>
      <c r="V4" s="6"/>
      <c r="W4" s="6"/>
      <c r="X4" s="6"/>
      <c r="Y4" s="6"/>
      <c r="Z4" s="6"/>
    </row>
    <row r="5" spans="1:21" ht="12.75" customHeight="1">
      <c r="A5" s="2"/>
      <c r="B5" s="123" t="s">
        <v>3</v>
      </c>
      <c r="C5" s="121"/>
      <c r="D5" s="121"/>
      <c r="E5" s="121"/>
      <c r="F5" s="121"/>
      <c r="G5" s="121"/>
      <c r="H5" s="121"/>
      <c r="I5" s="121"/>
      <c r="J5" s="121"/>
      <c r="K5" s="121"/>
      <c r="L5" s="121"/>
      <c r="M5" s="121"/>
      <c r="N5" s="121"/>
      <c r="O5" s="121"/>
      <c r="P5" s="121"/>
      <c r="Q5" s="121"/>
      <c r="R5" s="121"/>
      <c r="S5" s="121"/>
      <c r="T5" s="7"/>
      <c r="U5" s="7"/>
    </row>
    <row r="6" spans="1:21" ht="12.75" customHeight="1">
      <c r="A6" s="2"/>
      <c r="B6" s="123" t="s">
        <v>4</v>
      </c>
      <c r="C6" s="121"/>
      <c r="D6" s="121"/>
      <c r="E6" s="121"/>
      <c r="F6" s="121"/>
      <c r="G6" s="121"/>
      <c r="H6" s="121"/>
      <c r="I6" s="121"/>
      <c r="J6" s="121"/>
      <c r="K6" s="121"/>
      <c r="L6" s="121"/>
      <c r="M6" s="121"/>
      <c r="N6" s="121"/>
      <c r="O6" s="121"/>
      <c r="P6" s="121"/>
      <c r="Q6" s="121"/>
      <c r="R6" s="121"/>
      <c r="S6" s="121"/>
      <c r="T6" s="7"/>
      <c r="U6" s="7"/>
    </row>
    <row r="7" spans="1:2" ht="12.75" customHeight="1">
      <c r="A7" s="2"/>
      <c r="B7" s="7"/>
    </row>
    <row r="8" spans="1:4" ht="12.75" customHeight="1">
      <c r="A8" s="2"/>
      <c r="B8" s="3" t="s">
        <v>5</v>
      </c>
      <c r="C8" s="7"/>
      <c r="D8" s="7"/>
    </row>
    <row r="9" spans="1:21" ht="29.25" customHeight="1">
      <c r="A9" s="2"/>
      <c r="B9" s="124" t="s">
        <v>6</v>
      </c>
      <c r="C9" s="121"/>
      <c r="D9" s="121"/>
      <c r="E9" s="121"/>
      <c r="F9" s="121"/>
      <c r="G9" s="121"/>
      <c r="H9" s="121"/>
      <c r="I9" s="121"/>
      <c r="J9" s="121"/>
      <c r="K9" s="121"/>
      <c r="L9" s="121"/>
      <c r="M9" s="121"/>
      <c r="N9" s="121"/>
      <c r="O9" s="121"/>
      <c r="P9" s="121"/>
      <c r="Q9" s="121"/>
      <c r="R9" s="121"/>
      <c r="S9" s="121"/>
      <c r="T9" s="9"/>
      <c r="U9" s="9"/>
    </row>
    <row r="10" spans="1:21" s="117" customFormat="1" ht="29.25" customHeight="1">
      <c r="A10" s="2"/>
      <c r="B10" s="124" t="s">
        <v>111</v>
      </c>
      <c r="C10" s="124"/>
      <c r="D10" s="124"/>
      <c r="E10" s="124"/>
      <c r="F10" s="124"/>
      <c r="G10" s="124"/>
      <c r="H10" s="124"/>
      <c r="I10" s="124"/>
      <c r="J10" s="124"/>
      <c r="K10" s="124"/>
      <c r="L10" s="124"/>
      <c r="M10" s="124"/>
      <c r="N10" s="124"/>
      <c r="O10" s="124"/>
      <c r="P10" s="124"/>
      <c r="T10" s="9"/>
      <c r="U10" s="9"/>
    </row>
    <row r="11" spans="1:3" ht="12.75" customHeight="1">
      <c r="A11" s="2"/>
      <c r="B11" s="7"/>
      <c r="C11" s="7"/>
    </row>
    <row r="12" spans="1:3" ht="12.75" customHeight="1">
      <c r="A12" s="2">
        <f>A3+1</f>
        <v>2</v>
      </c>
      <c r="B12" s="3" t="s">
        <v>7</v>
      </c>
      <c r="C12" s="7"/>
    </row>
    <row r="13" spans="1:3" ht="12.75" customHeight="1">
      <c r="A13" s="2"/>
      <c r="B13" s="3"/>
      <c r="C13" s="7"/>
    </row>
    <row r="14" spans="1:2" ht="12.75" customHeight="1">
      <c r="A14" s="2"/>
      <c r="B14" s="3" t="s">
        <v>8</v>
      </c>
    </row>
    <row r="15" spans="1:19" ht="12.75" customHeight="1">
      <c r="A15" s="2"/>
      <c r="B15" s="7"/>
      <c r="C15" s="123" t="s">
        <v>9</v>
      </c>
      <c r="D15" s="121"/>
      <c r="E15" s="121"/>
      <c r="F15" s="121"/>
      <c r="G15" s="121"/>
      <c r="H15" s="121"/>
      <c r="I15" s="121"/>
      <c r="J15" s="121"/>
      <c r="K15" s="121"/>
      <c r="L15" s="121"/>
      <c r="M15" s="121"/>
      <c r="N15" s="121"/>
      <c r="O15" s="121"/>
      <c r="P15" s="121"/>
      <c r="Q15" s="121"/>
      <c r="R15" s="121"/>
      <c r="S15" s="121"/>
    </row>
    <row r="16" spans="1:2" ht="12.75" customHeight="1">
      <c r="A16" s="2"/>
      <c r="B16" s="3" t="s">
        <v>10</v>
      </c>
    </row>
    <row r="17" spans="1:19" ht="12.75" customHeight="1">
      <c r="A17" s="2"/>
      <c r="B17" s="7"/>
      <c r="C17" s="123" t="s">
        <v>11</v>
      </c>
      <c r="D17" s="121"/>
      <c r="E17" s="121"/>
      <c r="F17" s="121"/>
      <c r="G17" s="121"/>
      <c r="H17" s="121"/>
      <c r="I17" s="121"/>
      <c r="J17" s="121"/>
      <c r="K17" s="121"/>
      <c r="L17" s="121"/>
      <c r="M17" s="121"/>
      <c r="N17" s="121"/>
      <c r="O17" s="121"/>
      <c r="P17" s="121"/>
      <c r="Q17" s="121"/>
      <c r="R17" s="121"/>
      <c r="S17" s="121"/>
    </row>
    <row r="18" spans="1:3" ht="12.75" customHeight="1">
      <c r="A18" s="2"/>
      <c r="B18" s="3" t="s">
        <v>12</v>
      </c>
      <c r="C18" s="7"/>
    </row>
    <row r="19" spans="1:19" ht="12.75" customHeight="1">
      <c r="A19" s="2"/>
      <c r="B19" s="7"/>
      <c r="C19" s="123" t="s">
        <v>13</v>
      </c>
      <c r="D19" s="121"/>
      <c r="E19" s="121"/>
      <c r="F19" s="121"/>
      <c r="G19" s="121"/>
      <c r="H19" s="121"/>
      <c r="I19" s="121"/>
      <c r="J19" s="121"/>
      <c r="K19" s="121"/>
      <c r="L19" s="121"/>
      <c r="M19" s="121"/>
      <c r="N19" s="121"/>
      <c r="O19" s="121"/>
      <c r="P19" s="121"/>
      <c r="Q19" s="121"/>
      <c r="R19" s="121"/>
      <c r="S19" s="121"/>
    </row>
    <row r="20" spans="1:3" ht="12.75" customHeight="1">
      <c r="A20" s="2"/>
      <c r="B20" s="3" t="s">
        <v>14</v>
      </c>
      <c r="C20" s="7"/>
    </row>
    <row r="21" spans="1:19" ht="12.75" customHeight="1">
      <c r="A21" s="2"/>
      <c r="B21" s="7"/>
      <c r="C21" s="123" t="s">
        <v>15</v>
      </c>
      <c r="D21" s="121"/>
      <c r="E21" s="121"/>
      <c r="F21" s="121"/>
      <c r="G21" s="121"/>
      <c r="H21" s="121"/>
      <c r="I21" s="121"/>
      <c r="J21" s="121"/>
      <c r="K21" s="121"/>
      <c r="L21" s="121"/>
      <c r="M21" s="121"/>
      <c r="N21" s="121"/>
      <c r="O21" s="121"/>
      <c r="P21" s="121"/>
      <c r="Q21" s="121"/>
      <c r="R21" s="121"/>
      <c r="S21" s="121"/>
    </row>
    <row r="22" spans="1:3" ht="12.75" customHeight="1">
      <c r="A22" s="2"/>
      <c r="B22" s="3" t="s">
        <v>16</v>
      </c>
      <c r="C22" s="7"/>
    </row>
    <row r="23" spans="1:19" ht="12.75" customHeight="1">
      <c r="A23" s="2"/>
      <c r="B23" s="7"/>
      <c r="C23" s="10" t="s">
        <v>17</v>
      </c>
      <c r="E23" s="123" t="s">
        <v>18</v>
      </c>
      <c r="F23" s="121"/>
      <c r="G23" s="121"/>
      <c r="H23" s="121"/>
      <c r="I23" s="121"/>
      <c r="J23" s="121"/>
      <c r="K23" s="121"/>
      <c r="L23" s="121"/>
      <c r="M23" s="121"/>
      <c r="N23" s="121"/>
      <c r="O23" s="121"/>
      <c r="P23" s="121"/>
      <c r="Q23" s="121"/>
      <c r="R23" s="121"/>
      <c r="S23" s="121"/>
    </row>
    <row r="24" spans="1:19" ht="12.75" customHeight="1">
      <c r="A24" s="2"/>
      <c r="B24" s="7"/>
      <c r="C24" s="10" t="s">
        <v>19</v>
      </c>
      <c r="D24" s="7"/>
      <c r="E24" s="123" t="s">
        <v>20</v>
      </c>
      <c r="F24" s="121"/>
      <c r="G24" s="121"/>
      <c r="H24" s="121"/>
      <c r="I24" s="121"/>
      <c r="J24" s="121"/>
      <c r="K24" s="121"/>
      <c r="L24" s="121"/>
      <c r="M24" s="121"/>
      <c r="N24" s="121"/>
      <c r="O24" s="121"/>
      <c r="P24" s="121"/>
      <c r="Q24" s="121"/>
      <c r="R24" s="121"/>
      <c r="S24" s="121"/>
    </row>
    <row r="25" spans="1:19" ht="24.75" customHeight="1">
      <c r="A25" s="2"/>
      <c r="B25" s="7"/>
      <c r="C25" s="10" t="s">
        <v>21</v>
      </c>
      <c r="D25" s="7"/>
      <c r="E25" s="124" t="s">
        <v>22</v>
      </c>
      <c r="F25" s="121"/>
      <c r="G25" s="121"/>
      <c r="H25" s="121"/>
      <c r="I25" s="121"/>
      <c r="J25" s="121"/>
      <c r="K25" s="121"/>
      <c r="L25" s="121"/>
      <c r="M25" s="121"/>
      <c r="N25" s="121"/>
      <c r="O25" s="121"/>
      <c r="P25" s="121"/>
      <c r="Q25" s="121"/>
      <c r="R25" s="121"/>
      <c r="S25" s="121"/>
    </row>
    <row r="26" spans="1:19" ht="12.75" customHeight="1">
      <c r="A26" s="2"/>
      <c r="B26" s="7"/>
      <c r="C26" s="10" t="s">
        <v>23</v>
      </c>
      <c r="D26" s="7"/>
      <c r="E26" s="123" t="s">
        <v>24</v>
      </c>
      <c r="F26" s="121"/>
      <c r="G26" s="121"/>
      <c r="H26" s="121"/>
      <c r="I26" s="121"/>
      <c r="J26" s="121"/>
      <c r="K26" s="121"/>
      <c r="L26" s="121"/>
      <c r="M26" s="121"/>
      <c r="N26" s="121"/>
      <c r="O26" s="121"/>
      <c r="P26" s="121"/>
      <c r="Q26" s="121"/>
      <c r="R26" s="121"/>
      <c r="S26" s="121"/>
    </row>
    <row r="27" spans="1:19" ht="12.75" customHeight="1">
      <c r="A27" s="2"/>
      <c r="B27" s="7"/>
      <c r="C27" s="10" t="s">
        <v>25</v>
      </c>
      <c r="D27" s="7"/>
      <c r="E27" s="123" t="s">
        <v>26</v>
      </c>
      <c r="F27" s="121"/>
      <c r="G27" s="121"/>
      <c r="H27" s="121"/>
      <c r="I27" s="121"/>
      <c r="J27" s="121"/>
      <c r="K27" s="121"/>
      <c r="L27" s="121"/>
      <c r="M27" s="121"/>
      <c r="N27" s="121"/>
      <c r="O27" s="121"/>
      <c r="P27" s="121"/>
      <c r="Q27" s="121"/>
      <c r="R27" s="121"/>
      <c r="S27" s="121"/>
    </row>
    <row r="28" spans="1:19" ht="15" customHeight="1">
      <c r="A28" s="2"/>
      <c r="B28" s="7"/>
      <c r="C28" s="10" t="s">
        <v>27</v>
      </c>
      <c r="D28" s="7"/>
      <c r="E28" s="124" t="s">
        <v>28</v>
      </c>
      <c r="F28" s="121"/>
      <c r="G28" s="121"/>
      <c r="H28" s="121"/>
      <c r="I28" s="121"/>
      <c r="J28" s="121"/>
      <c r="K28" s="121"/>
      <c r="L28" s="121"/>
      <c r="M28" s="121"/>
      <c r="N28" s="121"/>
      <c r="O28" s="121"/>
      <c r="P28" s="121"/>
      <c r="Q28" s="121"/>
      <c r="R28" s="121"/>
      <c r="S28" s="121"/>
    </row>
    <row r="29" spans="1:19" ht="12.75" customHeight="1">
      <c r="A29" s="2"/>
      <c r="B29" s="7"/>
      <c r="C29" s="10" t="s">
        <v>29</v>
      </c>
      <c r="D29" s="7"/>
      <c r="E29" s="123" t="s">
        <v>30</v>
      </c>
      <c r="F29" s="121"/>
      <c r="G29" s="121"/>
      <c r="H29" s="121"/>
      <c r="I29" s="121"/>
      <c r="J29" s="121"/>
      <c r="K29" s="121"/>
      <c r="L29" s="121"/>
      <c r="M29" s="121"/>
      <c r="N29" s="121"/>
      <c r="O29" s="121"/>
      <c r="P29" s="121"/>
      <c r="Q29" s="121"/>
      <c r="R29" s="121"/>
      <c r="S29" s="121"/>
    </row>
    <row r="30" spans="1:4" ht="12.75" customHeight="1">
      <c r="A30" s="2"/>
      <c r="B30" s="7"/>
      <c r="C30" s="10" t="s">
        <v>31</v>
      </c>
      <c r="D30" s="7"/>
    </row>
    <row r="31" spans="1:4" ht="12.75" customHeight="1">
      <c r="A31" s="2"/>
      <c r="B31" s="7"/>
      <c r="C31" s="10" t="s">
        <v>32</v>
      </c>
      <c r="D31" s="7"/>
    </row>
    <row r="32" spans="1:19" ht="51" customHeight="1">
      <c r="A32" s="2"/>
      <c r="B32" s="7"/>
      <c r="C32" s="10" t="s">
        <v>33</v>
      </c>
      <c r="D32" s="7"/>
      <c r="E32" s="124" t="s">
        <v>34</v>
      </c>
      <c r="F32" s="121"/>
      <c r="G32" s="121"/>
      <c r="H32" s="121"/>
      <c r="I32" s="121"/>
      <c r="J32" s="121"/>
      <c r="K32" s="121"/>
      <c r="L32" s="121"/>
      <c r="M32" s="121"/>
      <c r="N32" s="121"/>
      <c r="O32" s="121"/>
      <c r="P32" s="121"/>
      <c r="Q32" s="121"/>
      <c r="R32" s="121"/>
      <c r="S32" s="121"/>
    </row>
    <row r="33" spans="1:16" ht="25.5" customHeight="1">
      <c r="A33" s="2"/>
      <c r="B33" s="7"/>
      <c r="C33" s="10" t="s">
        <v>35</v>
      </c>
      <c r="D33" s="7"/>
      <c r="E33" s="124" t="s">
        <v>36</v>
      </c>
      <c r="F33" s="121"/>
      <c r="G33" s="121"/>
      <c r="H33" s="121"/>
      <c r="I33" s="121"/>
      <c r="J33" s="121"/>
      <c r="K33" s="121"/>
      <c r="L33" s="121"/>
      <c r="M33" s="121"/>
      <c r="N33" s="121"/>
      <c r="O33" s="121"/>
      <c r="P33" s="121"/>
    </row>
    <row r="34" spans="1:4" ht="12.75" customHeight="1">
      <c r="A34" s="2"/>
      <c r="B34" s="7"/>
      <c r="C34" s="7"/>
      <c r="D34" s="7"/>
    </row>
    <row r="35" spans="1:4" ht="12.75" customHeight="1">
      <c r="A35" s="2"/>
      <c r="B35" s="3" t="s">
        <v>37</v>
      </c>
      <c r="C35" s="7"/>
      <c r="D35" s="7"/>
    </row>
    <row r="36" spans="1:19" s="118" customFormat="1" ht="39" customHeight="1">
      <c r="A36" s="2"/>
      <c r="B36" s="3"/>
      <c r="C36" s="7"/>
      <c r="D36" s="124" t="s">
        <v>110</v>
      </c>
      <c r="E36" s="124"/>
      <c r="F36" s="124"/>
      <c r="G36" s="124"/>
      <c r="H36" s="124"/>
      <c r="I36" s="124"/>
      <c r="J36" s="124"/>
      <c r="K36" s="124"/>
      <c r="L36" s="124"/>
      <c r="M36" s="124"/>
      <c r="N36" s="124"/>
      <c r="O36" s="124"/>
      <c r="P36" s="124"/>
      <c r="Q36" s="124"/>
      <c r="R36" s="124"/>
      <c r="S36" s="124"/>
    </row>
    <row r="37" spans="1:19" ht="33" customHeight="1">
      <c r="A37" s="2"/>
      <c r="B37" s="7"/>
      <c r="C37" s="7"/>
      <c r="D37" s="119" t="s">
        <v>107</v>
      </c>
      <c r="E37" s="124" t="s">
        <v>39</v>
      </c>
      <c r="F37" s="121"/>
      <c r="G37" s="121"/>
      <c r="H37" s="121"/>
      <c r="I37" s="121"/>
      <c r="J37" s="121"/>
      <c r="K37" s="121"/>
      <c r="L37" s="121"/>
      <c r="M37" s="121"/>
      <c r="N37" s="121"/>
      <c r="O37" s="121"/>
      <c r="P37" s="121"/>
      <c r="Q37" s="121"/>
      <c r="R37" s="121"/>
      <c r="S37" s="121"/>
    </row>
    <row r="38" spans="1:19" ht="12.75" customHeight="1">
      <c r="A38" s="2"/>
      <c r="B38" s="7"/>
      <c r="C38" s="7"/>
      <c r="D38" s="119" t="s">
        <v>108</v>
      </c>
      <c r="E38" s="123" t="s">
        <v>40</v>
      </c>
      <c r="F38" s="121"/>
      <c r="G38" s="121"/>
      <c r="H38" s="121"/>
      <c r="I38" s="121"/>
      <c r="J38" s="121"/>
      <c r="K38" s="121"/>
      <c r="L38" s="121"/>
      <c r="M38" s="121"/>
      <c r="N38" s="121"/>
      <c r="O38" s="121"/>
      <c r="P38" s="121"/>
      <c r="Q38" s="121"/>
      <c r="R38" s="121"/>
      <c r="S38" s="121"/>
    </row>
    <row r="39" spans="1:19" ht="30" customHeight="1">
      <c r="A39" s="2"/>
      <c r="B39" s="7"/>
      <c r="C39" s="7"/>
      <c r="D39" s="119" t="s">
        <v>109</v>
      </c>
      <c r="E39" s="124" t="s">
        <v>42</v>
      </c>
      <c r="F39" s="121"/>
      <c r="G39" s="121"/>
      <c r="H39" s="121"/>
      <c r="I39" s="121"/>
      <c r="J39" s="121"/>
      <c r="K39" s="121"/>
      <c r="L39" s="121"/>
      <c r="M39" s="121"/>
      <c r="N39" s="121"/>
      <c r="O39" s="121"/>
      <c r="P39" s="121"/>
      <c r="Q39" s="121"/>
      <c r="R39" s="121"/>
      <c r="S39" s="121"/>
    </row>
    <row r="40" spans="1:4" ht="12.75" customHeight="1">
      <c r="A40" s="2"/>
      <c r="B40" s="7"/>
      <c r="C40" s="7"/>
      <c r="D40" s="7"/>
    </row>
    <row r="41" spans="1:4" ht="12.75" customHeight="1">
      <c r="A41" s="2">
        <v>3</v>
      </c>
      <c r="B41" s="3" t="s">
        <v>43</v>
      </c>
      <c r="D41" s="7"/>
    </row>
    <row r="42" spans="2:22" ht="12.75" customHeight="1">
      <c r="B42" s="120" t="s">
        <v>44</v>
      </c>
      <c r="C42" s="121"/>
      <c r="D42" s="121"/>
      <c r="E42" s="121"/>
      <c r="F42" s="11"/>
      <c r="G42" s="11"/>
      <c r="H42" s="11"/>
      <c r="I42" s="11"/>
      <c r="J42" s="11"/>
      <c r="K42" s="11"/>
      <c r="L42" s="11"/>
      <c r="M42" s="11"/>
      <c r="N42" s="7"/>
      <c r="O42" s="7"/>
      <c r="P42" s="7"/>
      <c r="Q42" s="7"/>
      <c r="R42" s="7"/>
      <c r="S42" s="7"/>
      <c r="T42" s="7"/>
      <c r="U42" s="7"/>
      <c r="V42" s="7"/>
    </row>
    <row r="43" spans="2:22" ht="12.75" customHeight="1">
      <c r="B43" s="120" t="s">
        <v>45</v>
      </c>
      <c r="C43" s="121"/>
      <c r="D43" s="121"/>
      <c r="E43" s="121"/>
      <c r="F43" s="121"/>
      <c r="G43" s="121"/>
      <c r="H43" s="121"/>
      <c r="I43" s="121"/>
      <c r="J43" s="121"/>
      <c r="K43" s="121"/>
      <c r="L43" s="7"/>
      <c r="M43" s="7"/>
      <c r="N43" s="7"/>
      <c r="O43" s="7"/>
      <c r="P43" s="7"/>
      <c r="Q43" s="7"/>
      <c r="R43" s="7"/>
      <c r="S43" s="7"/>
      <c r="T43" s="7"/>
      <c r="U43" s="7"/>
      <c r="V43" s="7"/>
    </row>
    <row r="44" spans="2:22" ht="12.75" customHeight="1">
      <c r="B44" s="120" t="s">
        <v>46</v>
      </c>
      <c r="C44" s="121"/>
      <c r="D44" s="121"/>
      <c r="E44" s="121"/>
      <c r="F44" s="121"/>
      <c r="G44" s="121"/>
      <c r="H44" s="121"/>
      <c r="I44" s="121"/>
      <c r="J44" s="121"/>
      <c r="K44" s="121"/>
      <c r="L44" s="7"/>
      <c r="M44" s="7"/>
      <c r="N44" s="7"/>
      <c r="O44" s="7"/>
      <c r="P44" s="7"/>
      <c r="Q44" s="7"/>
      <c r="R44" s="7"/>
      <c r="S44" s="7"/>
      <c r="T44" s="7"/>
      <c r="U44" s="7"/>
      <c r="V44" s="7"/>
    </row>
    <row r="45" spans="2:22" ht="12.75" customHeight="1">
      <c r="B45" s="11"/>
      <c r="C45" s="11"/>
      <c r="D45" s="11"/>
      <c r="E45" s="11"/>
      <c r="F45" s="11"/>
      <c r="G45" s="11"/>
      <c r="H45" s="11"/>
      <c r="I45" s="11"/>
      <c r="J45" s="11"/>
      <c r="K45" s="7"/>
      <c r="L45" s="7"/>
      <c r="M45" s="7"/>
      <c r="N45" s="7"/>
      <c r="O45" s="7"/>
      <c r="P45" s="7"/>
      <c r="Q45" s="7"/>
      <c r="R45" s="7"/>
      <c r="S45" s="7"/>
      <c r="T45" s="7"/>
      <c r="U45" s="7"/>
      <c r="V45" s="7"/>
    </row>
    <row r="46" spans="2:22" ht="12.75" customHeight="1">
      <c r="B46" s="122" t="s">
        <v>47</v>
      </c>
      <c r="C46" s="121"/>
      <c r="D46" s="121"/>
      <c r="E46" s="121"/>
      <c r="F46" s="121"/>
      <c r="G46" s="121"/>
      <c r="H46" s="121"/>
      <c r="I46" s="121"/>
      <c r="J46" s="121"/>
      <c r="K46" s="121"/>
      <c r="L46" s="121"/>
      <c r="M46" s="121"/>
      <c r="N46" s="121"/>
      <c r="O46" s="121"/>
      <c r="P46" s="121"/>
      <c r="Q46" s="121"/>
      <c r="R46" s="121"/>
      <c r="S46" s="121"/>
      <c r="T46" s="7"/>
      <c r="U46" s="7"/>
      <c r="V46" s="7"/>
    </row>
    <row r="47" spans="1:19" ht="30" customHeight="1">
      <c r="A47" s="2"/>
      <c r="B47" s="121"/>
      <c r="C47" s="121"/>
      <c r="D47" s="121"/>
      <c r="E47" s="121"/>
      <c r="F47" s="121"/>
      <c r="G47" s="121"/>
      <c r="H47" s="121"/>
      <c r="I47" s="121"/>
      <c r="J47" s="121"/>
      <c r="K47" s="121"/>
      <c r="L47" s="121"/>
      <c r="M47" s="121"/>
      <c r="N47" s="121"/>
      <c r="O47" s="121"/>
      <c r="P47" s="121"/>
      <c r="Q47" s="121"/>
      <c r="R47" s="121"/>
      <c r="S47" s="121"/>
    </row>
    <row r="48" ht="12.75" customHeight="1">
      <c r="A48" s="2"/>
    </row>
    <row r="49" ht="12.75" customHeight="1">
      <c r="A49" s="2"/>
    </row>
    <row r="50" ht="12.75" customHeight="1">
      <c r="A50" s="2"/>
    </row>
    <row r="51" ht="12.75" customHeight="1">
      <c r="A51" s="2"/>
    </row>
    <row r="52" ht="12.75" customHeight="1">
      <c r="A52" s="2"/>
    </row>
    <row r="53" ht="12.75" customHeight="1">
      <c r="A53" s="2"/>
    </row>
    <row r="54" ht="12.75" customHeight="1">
      <c r="A54" s="2"/>
    </row>
    <row r="55" ht="12.75" customHeight="1">
      <c r="A55" s="2"/>
    </row>
    <row r="56" ht="12.75" customHeight="1">
      <c r="A56" s="2"/>
    </row>
    <row r="57" ht="12.75" customHeight="1">
      <c r="A57" s="2"/>
    </row>
    <row r="58" ht="12.75" customHeight="1">
      <c r="A58" s="2"/>
    </row>
    <row r="59" ht="12.75" customHeight="1">
      <c r="A59" s="2"/>
    </row>
    <row r="60" ht="12.75" customHeight="1">
      <c r="A60" s="2"/>
    </row>
    <row r="61" ht="12.75" customHeight="1">
      <c r="A61" s="2"/>
    </row>
    <row r="62" ht="12.75" customHeight="1">
      <c r="A62" s="2"/>
    </row>
    <row r="63" ht="12.75" customHeight="1">
      <c r="A63" s="2"/>
    </row>
    <row r="64" ht="12.75" customHeight="1">
      <c r="A64" s="2"/>
    </row>
    <row r="65" ht="12.75" customHeight="1">
      <c r="A65" s="2"/>
    </row>
    <row r="66" ht="12.75" customHeight="1">
      <c r="A66" s="2"/>
    </row>
    <row r="67" ht="12.75" customHeight="1">
      <c r="A67" s="2"/>
    </row>
    <row r="68" ht="12.75" customHeight="1">
      <c r="A68" s="2"/>
    </row>
    <row r="69" ht="12.75" customHeight="1">
      <c r="A69" s="2"/>
    </row>
    <row r="70" ht="12.75" customHeight="1">
      <c r="A70" s="2"/>
    </row>
    <row r="71" ht="12.75" customHeight="1">
      <c r="A71" s="2"/>
    </row>
    <row r="72" ht="12.75" customHeight="1">
      <c r="A72" s="2"/>
    </row>
    <row r="73" ht="12.75" customHeight="1">
      <c r="A73" s="2"/>
    </row>
    <row r="74" ht="12.75" customHeight="1">
      <c r="A74" s="2"/>
    </row>
    <row r="75" ht="12.75" customHeight="1">
      <c r="A75" s="2"/>
    </row>
    <row r="76" ht="12.75" customHeight="1">
      <c r="A76" s="2"/>
    </row>
    <row r="77" ht="12.75" customHeight="1">
      <c r="A77" s="2"/>
    </row>
    <row r="78" ht="12.75" customHeight="1">
      <c r="A78" s="2"/>
    </row>
    <row r="79" ht="12.75" customHeight="1">
      <c r="A79" s="2"/>
    </row>
    <row r="80" ht="12.75" customHeight="1">
      <c r="A80" s="2"/>
    </row>
    <row r="81" ht="12.75" customHeight="1">
      <c r="A81" s="2"/>
    </row>
    <row r="82" ht="12.75" customHeight="1">
      <c r="A82" s="2"/>
    </row>
    <row r="83" ht="12.75" customHeight="1">
      <c r="A83" s="2"/>
    </row>
    <row r="84" ht="12.75" customHeight="1">
      <c r="A84" s="2"/>
    </row>
    <row r="85" ht="12.75" customHeight="1">
      <c r="A85" s="2"/>
    </row>
    <row r="86" ht="12.75" customHeight="1">
      <c r="A86" s="2"/>
    </row>
    <row r="87" ht="12.75" customHeight="1">
      <c r="A87" s="2"/>
    </row>
    <row r="88" ht="12.75" customHeight="1">
      <c r="A88" s="2"/>
    </row>
    <row r="89" ht="12.75" customHeight="1">
      <c r="A89" s="2"/>
    </row>
    <row r="90" ht="12.75" customHeight="1">
      <c r="A90" s="2"/>
    </row>
    <row r="91" ht="12.75" customHeight="1">
      <c r="A91" s="2"/>
    </row>
    <row r="92" ht="12.75" customHeight="1">
      <c r="A92" s="2"/>
    </row>
    <row r="93" ht="12.75" customHeight="1">
      <c r="A93" s="2"/>
    </row>
    <row r="94" ht="12.75" customHeight="1">
      <c r="A94" s="2"/>
    </row>
    <row r="95" ht="12.75" customHeight="1">
      <c r="A95" s="2"/>
    </row>
    <row r="96" ht="12.75" customHeight="1">
      <c r="A96" s="2"/>
    </row>
    <row r="97" ht="12.75" customHeight="1">
      <c r="A97" s="2"/>
    </row>
    <row r="98" ht="12.75" customHeight="1">
      <c r="A98" s="2"/>
    </row>
    <row r="99" ht="12.75" customHeight="1">
      <c r="A99" s="2"/>
    </row>
    <row r="100" ht="12.75" customHeight="1">
      <c r="A100" s="2"/>
    </row>
    <row r="101" ht="12.75" customHeight="1">
      <c r="A101" s="2"/>
    </row>
    <row r="102" ht="12.75" customHeight="1">
      <c r="A102" s="2"/>
    </row>
    <row r="103" ht="12.75" customHeight="1">
      <c r="A103" s="2"/>
    </row>
    <row r="104" ht="12.75" customHeight="1">
      <c r="A104" s="2"/>
    </row>
    <row r="105" ht="12.75" customHeight="1">
      <c r="A105" s="2"/>
    </row>
    <row r="106" ht="12.75" customHeight="1">
      <c r="A106" s="2"/>
    </row>
    <row r="107" ht="12.75" customHeight="1">
      <c r="A107" s="2"/>
    </row>
    <row r="108" ht="12.75" customHeight="1">
      <c r="A108" s="2"/>
    </row>
    <row r="109" ht="12.75" customHeight="1">
      <c r="A109" s="2"/>
    </row>
    <row r="110" ht="12.75" customHeight="1">
      <c r="A110" s="2"/>
    </row>
    <row r="111" ht="12.75" customHeight="1">
      <c r="A111" s="2"/>
    </row>
    <row r="112" ht="12.75" customHeight="1">
      <c r="A112" s="2"/>
    </row>
    <row r="113" ht="12.75" customHeight="1">
      <c r="A113" s="2"/>
    </row>
    <row r="114" ht="12.75" customHeight="1">
      <c r="A114" s="2"/>
    </row>
    <row r="115" ht="12.75" customHeight="1">
      <c r="A115" s="2"/>
    </row>
    <row r="116" ht="12.75" customHeight="1">
      <c r="A116" s="2"/>
    </row>
    <row r="117" ht="12.75" customHeight="1">
      <c r="A117" s="2"/>
    </row>
    <row r="118" ht="12.75" customHeight="1">
      <c r="A118" s="2"/>
    </row>
    <row r="119" ht="12.75" customHeight="1">
      <c r="A119" s="2"/>
    </row>
    <row r="120" ht="12.75" customHeight="1">
      <c r="A120" s="2"/>
    </row>
    <row r="121" ht="12.75" customHeight="1">
      <c r="A121" s="2"/>
    </row>
    <row r="122" ht="12.75" customHeight="1">
      <c r="A122" s="2"/>
    </row>
    <row r="123" ht="12.75" customHeight="1">
      <c r="A123" s="2"/>
    </row>
    <row r="124" ht="12.75" customHeight="1">
      <c r="A124" s="2"/>
    </row>
    <row r="125" ht="12.75" customHeight="1">
      <c r="A125" s="2"/>
    </row>
    <row r="126" ht="12.75" customHeight="1">
      <c r="A126" s="2"/>
    </row>
    <row r="127" ht="12.75" customHeight="1">
      <c r="A127" s="2"/>
    </row>
    <row r="128" ht="12.75" customHeight="1">
      <c r="A128" s="2"/>
    </row>
    <row r="129" ht="12.75" customHeight="1">
      <c r="A129" s="2"/>
    </row>
    <row r="130" ht="12.75" customHeight="1">
      <c r="A130" s="2"/>
    </row>
    <row r="131" ht="12.75" customHeight="1">
      <c r="A131" s="2"/>
    </row>
    <row r="132" ht="12.75" customHeight="1">
      <c r="A132" s="2"/>
    </row>
    <row r="133" ht="12.75" customHeight="1">
      <c r="A133" s="2"/>
    </row>
    <row r="134" ht="12.75" customHeight="1">
      <c r="A134" s="2"/>
    </row>
    <row r="135" ht="12.75" customHeight="1">
      <c r="A135" s="2"/>
    </row>
    <row r="136" ht="12.75" customHeight="1">
      <c r="A136" s="2"/>
    </row>
    <row r="137" ht="12.75" customHeight="1">
      <c r="A137" s="2"/>
    </row>
    <row r="138" ht="12.75" customHeight="1">
      <c r="A138" s="2"/>
    </row>
    <row r="139" ht="12.75" customHeight="1">
      <c r="A139" s="2"/>
    </row>
    <row r="140" ht="12.75" customHeight="1">
      <c r="A140" s="2"/>
    </row>
    <row r="141" ht="12.75" customHeight="1">
      <c r="A141" s="2"/>
    </row>
    <row r="142" ht="12.75" customHeight="1">
      <c r="A142" s="2"/>
    </row>
    <row r="143" ht="12.75" customHeight="1">
      <c r="A143" s="2"/>
    </row>
    <row r="144" ht="12.75" customHeight="1">
      <c r="A144" s="2"/>
    </row>
    <row r="145" ht="12.75" customHeight="1">
      <c r="A145" s="2"/>
    </row>
    <row r="146" ht="12.75" customHeight="1">
      <c r="A146" s="2"/>
    </row>
    <row r="147" ht="12.75" customHeight="1">
      <c r="A147" s="2"/>
    </row>
    <row r="148" ht="12.75" customHeight="1">
      <c r="A148" s="2"/>
    </row>
    <row r="149" ht="12.75" customHeight="1">
      <c r="A149" s="2"/>
    </row>
    <row r="150" ht="12.75" customHeight="1">
      <c r="A150" s="2"/>
    </row>
    <row r="151" ht="12.75" customHeight="1">
      <c r="A151" s="2"/>
    </row>
    <row r="152" ht="12.75" customHeight="1">
      <c r="A152" s="2"/>
    </row>
    <row r="153" ht="12.75" customHeight="1">
      <c r="A153" s="2"/>
    </row>
    <row r="154" ht="12.75" customHeight="1">
      <c r="A154" s="2"/>
    </row>
    <row r="155" ht="12.75" customHeight="1">
      <c r="A155" s="2"/>
    </row>
    <row r="156" ht="12.75" customHeight="1">
      <c r="A156" s="2"/>
    </row>
    <row r="157" ht="12.75" customHeight="1">
      <c r="A157" s="2"/>
    </row>
    <row r="158" ht="12.75" customHeight="1">
      <c r="A158" s="2"/>
    </row>
    <row r="159" ht="12.75" customHeight="1">
      <c r="A159" s="2"/>
    </row>
    <row r="160" ht="12.75" customHeight="1">
      <c r="A160" s="2"/>
    </row>
    <row r="161" ht="12.75" customHeight="1">
      <c r="A161" s="2"/>
    </row>
    <row r="162" ht="12.75" customHeight="1">
      <c r="A162" s="2"/>
    </row>
    <row r="163" ht="12.75" customHeight="1">
      <c r="A163" s="2"/>
    </row>
    <row r="164" ht="12.75" customHeight="1">
      <c r="A164" s="2"/>
    </row>
    <row r="165" ht="12.75" customHeight="1">
      <c r="A165" s="2"/>
    </row>
    <row r="166" ht="12.75" customHeight="1">
      <c r="A166" s="2"/>
    </row>
    <row r="167" ht="12.75" customHeight="1">
      <c r="A167" s="2"/>
    </row>
    <row r="168" ht="12.75" customHeight="1">
      <c r="A168" s="2"/>
    </row>
    <row r="169" ht="12.75" customHeight="1">
      <c r="A169" s="2"/>
    </row>
    <row r="170" ht="12.75" customHeight="1">
      <c r="A170" s="2"/>
    </row>
    <row r="171" ht="12.75" customHeight="1">
      <c r="A171" s="2"/>
    </row>
    <row r="172" ht="12.75" customHeight="1">
      <c r="A172" s="2"/>
    </row>
    <row r="173" ht="12.75" customHeight="1">
      <c r="A173" s="2"/>
    </row>
    <row r="174" ht="12.75" customHeight="1">
      <c r="A174" s="2"/>
    </row>
    <row r="175" ht="12.75" customHeight="1">
      <c r="A175" s="2"/>
    </row>
    <row r="176" ht="12.75" customHeight="1">
      <c r="A176" s="2"/>
    </row>
    <row r="177" ht="12.75" customHeight="1">
      <c r="A177" s="2"/>
    </row>
    <row r="178" ht="12.75" customHeight="1">
      <c r="A178" s="2"/>
    </row>
    <row r="179" ht="12.75" customHeight="1">
      <c r="A179" s="2"/>
    </row>
    <row r="180" ht="12.75" customHeight="1">
      <c r="A180" s="2"/>
    </row>
    <row r="181" ht="12.75" customHeight="1">
      <c r="A181" s="2"/>
    </row>
    <row r="182" ht="12.75" customHeight="1">
      <c r="A182" s="2"/>
    </row>
    <row r="183" ht="12.75" customHeight="1">
      <c r="A183" s="2"/>
    </row>
    <row r="184" ht="12.75" customHeight="1">
      <c r="A184" s="2"/>
    </row>
    <row r="185" ht="12.75" customHeight="1">
      <c r="A185" s="2"/>
    </row>
    <row r="186" ht="12.75" customHeight="1">
      <c r="A186" s="2"/>
    </row>
    <row r="187" ht="12.75" customHeight="1">
      <c r="A187" s="2"/>
    </row>
    <row r="188" ht="12.75" customHeight="1">
      <c r="A188" s="2"/>
    </row>
    <row r="189" ht="12.75" customHeight="1">
      <c r="A189" s="2"/>
    </row>
    <row r="190" ht="12.75" customHeight="1">
      <c r="A190" s="2"/>
    </row>
    <row r="191" ht="12.75" customHeight="1">
      <c r="A191" s="2"/>
    </row>
    <row r="192" ht="12.75" customHeight="1">
      <c r="A192" s="2"/>
    </row>
    <row r="193" ht="12.75" customHeight="1">
      <c r="A193" s="2"/>
    </row>
    <row r="194" ht="12.75" customHeight="1">
      <c r="A194" s="2"/>
    </row>
    <row r="195" ht="12.75" customHeight="1">
      <c r="A195" s="2"/>
    </row>
    <row r="196" ht="12.75" customHeight="1">
      <c r="A196" s="2"/>
    </row>
    <row r="197" ht="12.75" customHeight="1">
      <c r="A197" s="2"/>
    </row>
    <row r="198" ht="12.75" customHeight="1">
      <c r="A198" s="2"/>
    </row>
    <row r="199" ht="12.75" customHeight="1">
      <c r="A199" s="2"/>
    </row>
    <row r="200" ht="12.75" customHeight="1">
      <c r="A200" s="2"/>
    </row>
    <row r="201" ht="12.75" customHeight="1">
      <c r="A201" s="2"/>
    </row>
    <row r="202" ht="12.75" customHeight="1">
      <c r="A202" s="2"/>
    </row>
    <row r="203" ht="12.75" customHeight="1">
      <c r="A203" s="2"/>
    </row>
    <row r="204" ht="12.75" customHeight="1">
      <c r="A204" s="2"/>
    </row>
    <row r="205" ht="12.75" customHeight="1">
      <c r="A205" s="2"/>
    </row>
    <row r="206" ht="12.75" customHeight="1">
      <c r="A206" s="2"/>
    </row>
    <row r="207" ht="12.75" customHeight="1">
      <c r="A207" s="2"/>
    </row>
    <row r="208" ht="12.75" customHeight="1">
      <c r="A208" s="2"/>
    </row>
    <row r="209" ht="12.75" customHeight="1">
      <c r="A209" s="2"/>
    </row>
    <row r="210" ht="12.75" customHeight="1">
      <c r="A210" s="2"/>
    </row>
    <row r="211" ht="12.75" customHeight="1">
      <c r="A211" s="2"/>
    </row>
    <row r="212" ht="12.75" customHeight="1">
      <c r="A212" s="2"/>
    </row>
    <row r="213" ht="12.75" customHeight="1">
      <c r="A213" s="2"/>
    </row>
    <row r="214" ht="12.75" customHeight="1">
      <c r="A214" s="2"/>
    </row>
    <row r="215" ht="12.75" customHeight="1">
      <c r="A215" s="2"/>
    </row>
    <row r="216" ht="12.75" customHeight="1">
      <c r="A216" s="2"/>
    </row>
    <row r="217" ht="12.75" customHeight="1">
      <c r="A217" s="2"/>
    </row>
    <row r="218" ht="12.75" customHeight="1">
      <c r="A218" s="2"/>
    </row>
    <row r="219" ht="12.75" customHeight="1">
      <c r="A219" s="2"/>
    </row>
    <row r="220" ht="12.75" customHeight="1">
      <c r="A220" s="2"/>
    </row>
    <row r="221" ht="12.75" customHeight="1">
      <c r="A221" s="2"/>
    </row>
    <row r="222" ht="12.75" customHeight="1">
      <c r="A222" s="2"/>
    </row>
    <row r="223" ht="12.75" customHeight="1">
      <c r="A223" s="2"/>
    </row>
    <row r="224" ht="12.75" customHeight="1">
      <c r="A224" s="2"/>
    </row>
    <row r="225" ht="12.75" customHeight="1">
      <c r="A225" s="2"/>
    </row>
    <row r="226" ht="12.75" customHeight="1">
      <c r="A226" s="2"/>
    </row>
    <row r="227" ht="12.75" customHeight="1">
      <c r="A227" s="2"/>
    </row>
    <row r="228" ht="12.75" customHeight="1">
      <c r="A228" s="2"/>
    </row>
    <row r="229" ht="12.75" customHeight="1">
      <c r="A229" s="2"/>
    </row>
    <row r="230" ht="12.75" customHeight="1">
      <c r="A230" s="2"/>
    </row>
    <row r="231" ht="12.75" customHeight="1">
      <c r="A231" s="2"/>
    </row>
    <row r="232" ht="12.75" customHeight="1">
      <c r="A232" s="2"/>
    </row>
    <row r="233" ht="12.75" customHeight="1">
      <c r="A233" s="2"/>
    </row>
    <row r="234" ht="12.75" customHeight="1">
      <c r="A234" s="2"/>
    </row>
    <row r="235" ht="12.75" customHeight="1">
      <c r="A235" s="2"/>
    </row>
    <row r="236" ht="12.75" customHeight="1">
      <c r="A236" s="2"/>
    </row>
    <row r="237" ht="12.75" customHeight="1">
      <c r="A237" s="2"/>
    </row>
    <row r="238" ht="12.75" customHeight="1">
      <c r="A238" s="2"/>
    </row>
    <row r="239" ht="12.75" customHeight="1">
      <c r="A239" s="2"/>
    </row>
    <row r="240" ht="12.75" customHeight="1">
      <c r="A240" s="2"/>
    </row>
    <row r="241" ht="12.75" customHeight="1">
      <c r="A241" s="2"/>
    </row>
    <row r="242" ht="12.75" customHeight="1">
      <c r="A242" s="2"/>
    </row>
    <row r="243" ht="12.75" customHeight="1">
      <c r="A243" s="2"/>
    </row>
    <row r="244" ht="12.75" customHeight="1">
      <c r="A244" s="2"/>
    </row>
    <row r="245" ht="12.75" customHeight="1">
      <c r="A245" s="2"/>
    </row>
    <row r="246" ht="12.75" customHeight="1">
      <c r="A246" s="2"/>
    </row>
    <row r="247" ht="12.75" customHeight="1">
      <c r="A247" s="2"/>
    </row>
    <row r="248" ht="12.75" customHeight="1">
      <c r="A248" s="2"/>
    </row>
    <row r="249" ht="12.75" customHeight="1">
      <c r="A249" s="2"/>
    </row>
    <row r="250" ht="12.75" customHeight="1">
      <c r="A250" s="2"/>
    </row>
    <row r="251" ht="12.75" customHeight="1">
      <c r="A251" s="2"/>
    </row>
    <row r="252" ht="12.75" customHeight="1">
      <c r="A252" s="2"/>
    </row>
    <row r="253" ht="12.75" customHeight="1">
      <c r="A253" s="2"/>
    </row>
    <row r="254" ht="12.75" customHeight="1">
      <c r="A254" s="2"/>
    </row>
    <row r="255" ht="12.75" customHeight="1">
      <c r="A255" s="2"/>
    </row>
    <row r="256" ht="12.75" customHeight="1">
      <c r="A256" s="2"/>
    </row>
    <row r="257" ht="12.75" customHeight="1">
      <c r="A257" s="2"/>
    </row>
    <row r="258" ht="12.75" customHeight="1">
      <c r="A258" s="2"/>
    </row>
    <row r="259" ht="12.75" customHeight="1">
      <c r="A259" s="2"/>
    </row>
    <row r="260" ht="12.75" customHeight="1">
      <c r="A260" s="2"/>
    </row>
    <row r="261" ht="12.75" customHeight="1">
      <c r="A261" s="2"/>
    </row>
    <row r="262" ht="12.75" customHeight="1">
      <c r="A262" s="2"/>
    </row>
    <row r="263" ht="12.75" customHeight="1">
      <c r="A263" s="2"/>
    </row>
    <row r="264" ht="12.75" customHeight="1">
      <c r="A264" s="2"/>
    </row>
    <row r="265" ht="12.75" customHeight="1">
      <c r="A265" s="2"/>
    </row>
    <row r="266" ht="12.75" customHeight="1">
      <c r="A266" s="2"/>
    </row>
    <row r="267" ht="12.75" customHeight="1">
      <c r="A267" s="2"/>
    </row>
    <row r="268" ht="12.75" customHeight="1">
      <c r="A268" s="2"/>
    </row>
    <row r="269" ht="12.75" customHeight="1">
      <c r="A269" s="2"/>
    </row>
    <row r="270" ht="12.75" customHeight="1">
      <c r="A270" s="2"/>
    </row>
    <row r="271" ht="12.75" customHeight="1">
      <c r="A271" s="2"/>
    </row>
    <row r="272" ht="12.75" customHeight="1">
      <c r="A272" s="2"/>
    </row>
    <row r="273" ht="12.75" customHeight="1">
      <c r="A273" s="2"/>
    </row>
    <row r="274" ht="12.75" customHeight="1">
      <c r="A274" s="2"/>
    </row>
    <row r="275" ht="12.75" customHeight="1">
      <c r="A275" s="2"/>
    </row>
    <row r="276" ht="12.75" customHeight="1">
      <c r="A276" s="2"/>
    </row>
    <row r="277" ht="12.75" customHeight="1">
      <c r="A277" s="2"/>
    </row>
    <row r="278" ht="12.75" customHeight="1">
      <c r="A278" s="2"/>
    </row>
    <row r="279" ht="12.75" customHeight="1">
      <c r="A279" s="2"/>
    </row>
    <row r="280" ht="12.75" customHeight="1">
      <c r="A280" s="2"/>
    </row>
    <row r="281" ht="12.75" customHeight="1">
      <c r="A281" s="2"/>
    </row>
    <row r="282" ht="12.75" customHeight="1">
      <c r="A282" s="2"/>
    </row>
    <row r="283" ht="12.75" customHeight="1">
      <c r="A283" s="2"/>
    </row>
    <row r="284" ht="12.75" customHeight="1">
      <c r="A284" s="2"/>
    </row>
    <row r="285" ht="12.75" customHeight="1">
      <c r="A285" s="2"/>
    </row>
    <row r="286" ht="12.75" customHeight="1">
      <c r="A286" s="2"/>
    </row>
    <row r="287" ht="12.75" customHeight="1">
      <c r="A287" s="2"/>
    </row>
    <row r="288" ht="12.75" customHeight="1">
      <c r="A288" s="2"/>
    </row>
    <row r="289" ht="12.75" customHeight="1">
      <c r="A289" s="2"/>
    </row>
    <row r="290" ht="12.75" customHeight="1">
      <c r="A290" s="2"/>
    </row>
    <row r="291" ht="12.75" customHeight="1">
      <c r="A291" s="2"/>
    </row>
    <row r="292" ht="12.75" customHeight="1">
      <c r="A292" s="2"/>
    </row>
    <row r="293" ht="12.75" customHeight="1">
      <c r="A293" s="2"/>
    </row>
    <row r="294" ht="12.75" customHeight="1">
      <c r="A294" s="2"/>
    </row>
    <row r="295" ht="12.75" customHeight="1">
      <c r="A295" s="2"/>
    </row>
    <row r="296" ht="12.75" customHeight="1">
      <c r="A296" s="2"/>
    </row>
    <row r="297" ht="12.75" customHeight="1">
      <c r="A297" s="2"/>
    </row>
    <row r="298" ht="12.75" customHeight="1">
      <c r="A298" s="2"/>
    </row>
    <row r="299" ht="12.75" customHeight="1">
      <c r="A299" s="2"/>
    </row>
    <row r="300" ht="12.75" customHeight="1">
      <c r="A300" s="2"/>
    </row>
    <row r="301" ht="12.75" customHeight="1">
      <c r="A301" s="2"/>
    </row>
    <row r="302" ht="12.75" customHeight="1">
      <c r="A302" s="2"/>
    </row>
    <row r="303" ht="12.75" customHeight="1">
      <c r="A303" s="2"/>
    </row>
    <row r="304" ht="12.75" customHeight="1">
      <c r="A304" s="2"/>
    </row>
    <row r="305" ht="12.75" customHeight="1">
      <c r="A305" s="2"/>
    </row>
    <row r="306" ht="12.75" customHeight="1">
      <c r="A306" s="2"/>
    </row>
    <row r="307" ht="12.75" customHeight="1">
      <c r="A307" s="2"/>
    </row>
    <row r="308" ht="12.75" customHeight="1">
      <c r="A308" s="2"/>
    </row>
    <row r="309" ht="12.75" customHeight="1">
      <c r="A309" s="2"/>
    </row>
    <row r="310" ht="12.75" customHeight="1">
      <c r="A310" s="2"/>
    </row>
    <row r="311" ht="12.75" customHeight="1">
      <c r="A311" s="2"/>
    </row>
    <row r="312" ht="12.75" customHeight="1">
      <c r="A312" s="2"/>
    </row>
    <row r="313" ht="12.75" customHeight="1">
      <c r="A313" s="2"/>
    </row>
    <row r="314" ht="12.75" customHeight="1">
      <c r="A314" s="2"/>
    </row>
    <row r="315" ht="12.75" customHeight="1">
      <c r="A315" s="2"/>
    </row>
    <row r="316" ht="12.75" customHeight="1">
      <c r="A316" s="2"/>
    </row>
    <row r="317" ht="12.75" customHeight="1">
      <c r="A317" s="2"/>
    </row>
    <row r="318" ht="12.75" customHeight="1">
      <c r="A318" s="2"/>
    </row>
    <row r="319" ht="12.75" customHeight="1">
      <c r="A319" s="2"/>
    </row>
    <row r="320" ht="12.75" customHeight="1">
      <c r="A320" s="2"/>
    </row>
    <row r="321" ht="12.75" customHeight="1">
      <c r="A321" s="2"/>
    </row>
    <row r="322" ht="12.75" customHeight="1">
      <c r="A322" s="2"/>
    </row>
    <row r="323" ht="12.75" customHeight="1">
      <c r="A323" s="2"/>
    </row>
    <row r="324" ht="12.75" customHeight="1">
      <c r="A324" s="2"/>
    </row>
    <row r="325" ht="12.75" customHeight="1">
      <c r="A325" s="2"/>
    </row>
    <row r="326" ht="12.75" customHeight="1">
      <c r="A326" s="2"/>
    </row>
    <row r="327" ht="12.75" customHeight="1">
      <c r="A327" s="2"/>
    </row>
    <row r="328" ht="12.75" customHeight="1">
      <c r="A328" s="2"/>
    </row>
    <row r="329" ht="12.75" customHeight="1">
      <c r="A329" s="2"/>
    </row>
    <row r="330" ht="12.75" customHeight="1">
      <c r="A330" s="2"/>
    </row>
    <row r="331" ht="12.75" customHeight="1">
      <c r="A331" s="2"/>
    </row>
    <row r="332" ht="12.75" customHeight="1">
      <c r="A332" s="2"/>
    </row>
    <row r="333" ht="12.75" customHeight="1">
      <c r="A333" s="2"/>
    </row>
    <row r="334" ht="12.75" customHeight="1">
      <c r="A334" s="2"/>
    </row>
    <row r="335" ht="12.75" customHeight="1">
      <c r="A335" s="2"/>
    </row>
    <row r="336" ht="12.75" customHeight="1">
      <c r="A336" s="2"/>
    </row>
    <row r="337" ht="12.75" customHeight="1">
      <c r="A337" s="2"/>
    </row>
    <row r="338" ht="12.75" customHeight="1">
      <c r="A338" s="2"/>
    </row>
    <row r="339" ht="12.75" customHeight="1">
      <c r="A339" s="2"/>
    </row>
    <row r="340" ht="12.75" customHeight="1">
      <c r="A340" s="2"/>
    </row>
    <row r="341" ht="12.75" customHeight="1">
      <c r="A341" s="2"/>
    </row>
    <row r="342" ht="12.75" customHeight="1">
      <c r="A342" s="2"/>
    </row>
    <row r="343" ht="12.75" customHeight="1">
      <c r="A343" s="2"/>
    </row>
    <row r="344" ht="12.75" customHeight="1">
      <c r="A344" s="2"/>
    </row>
    <row r="345" ht="12.75" customHeight="1">
      <c r="A345" s="2"/>
    </row>
    <row r="346" ht="12.75" customHeight="1">
      <c r="A346" s="2"/>
    </row>
    <row r="347" ht="12.75" customHeight="1">
      <c r="A347" s="2"/>
    </row>
    <row r="348" ht="12.75" customHeight="1">
      <c r="A348" s="2"/>
    </row>
    <row r="349" ht="12.75" customHeight="1">
      <c r="A349" s="2"/>
    </row>
    <row r="350" ht="12.75" customHeight="1">
      <c r="A350" s="2"/>
    </row>
    <row r="351" ht="12.75" customHeight="1">
      <c r="A351" s="2"/>
    </row>
    <row r="352" ht="12.75" customHeight="1">
      <c r="A352" s="2"/>
    </row>
    <row r="353" ht="12.75" customHeight="1">
      <c r="A353" s="2"/>
    </row>
    <row r="354" ht="12.75" customHeight="1">
      <c r="A354" s="2"/>
    </row>
    <row r="355" ht="12.75" customHeight="1">
      <c r="A355" s="2"/>
    </row>
    <row r="356" ht="12.75" customHeight="1">
      <c r="A356" s="2"/>
    </row>
    <row r="357" ht="12.75" customHeight="1">
      <c r="A357" s="2"/>
    </row>
    <row r="358" ht="12.75" customHeight="1">
      <c r="A358" s="2"/>
    </row>
    <row r="359" ht="12.75" customHeight="1">
      <c r="A359" s="2"/>
    </row>
    <row r="360" ht="12.75" customHeight="1">
      <c r="A360" s="2"/>
    </row>
    <row r="361" ht="12.75" customHeight="1">
      <c r="A361" s="2"/>
    </row>
    <row r="362" ht="12.75" customHeight="1">
      <c r="A362" s="2"/>
    </row>
    <row r="363" ht="12.75" customHeight="1">
      <c r="A363" s="2"/>
    </row>
    <row r="364" ht="12.75" customHeight="1">
      <c r="A364" s="2"/>
    </row>
    <row r="365" ht="12.75" customHeight="1">
      <c r="A365" s="2"/>
    </row>
    <row r="366" ht="12.75" customHeight="1">
      <c r="A366" s="2"/>
    </row>
    <row r="367" ht="12.75" customHeight="1">
      <c r="A367" s="2"/>
    </row>
    <row r="368" ht="12.75" customHeight="1">
      <c r="A368" s="2"/>
    </row>
    <row r="369" ht="12.75" customHeight="1">
      <c r="A369" s="2"/>
    </row>
    <row r="370" ht="12.75" customHeight="1">
      <c r="A370" s="2"/>
    </row>
    <row r="371" ht="12.75" customHeight="1">
      <c r="A371" s="2"/>
    </row>
    <row r="372" ht="12.75" customHeight="1">
      <c r="A372" s="2"/>
    </row>
    <row r="373" ht="12.75" customHeight="1">
      <c r="A373" s="2"/>
    </row>
    <row r="374" ht="12.75" customHeight="1">
      <c r="A374" s="2"/>
    </row>
    <row r="375" ht="12.75" customHeight="1">
      <c r="A375" s="2"/>
    </row>
    <row r="376" ht="12.75" customHeight="1">
      <c r="A376" s="2"/>
    </row>
    <row r="377" ht="12.75" customHeight="1">
      <c r="A377" s="2"/>
    </row>
    <row r="378" ht="12.75" customHeight="1">
      <c r="A378" s="2"/>
    </row>
    <row r="379" ht="12.75" customHeight="1">
      <c r="A379" s="2"/>
    </row>
    <row r="380" ht="12.75" customHeight="1">
      <c r="A380" s="2"/>
    </row>
    <row r="381" ht="12.75" customHeight="1">
      <c r="A381" s="2"/>
    </row>
    <row r="382" ht="12.75" customHeight="1">
      <c r="A382" s="2"/>
    </row>
    <row r="383" ht="12.75" customHeight="1">
      <c r="A383" s="2"/>
    </row>
    <row r="384" ht="12.75" customHeight="1">
      <c r="A384" s="2"/>
    </row>
    <row r="385" ht="12.75" customHeight="1">
      <c r="A385" s="2"/>
    </row>
    <row r="386" ht="12.75" customHeight="1">
      <c r="A386" s="2"/>
    </row>
    <row r="387" ht="12.75" customHeight="1">
      <c r="A387" s="2"/>
    </row>
    <row r="388" ht="12.75" customHeight="1">
      <c r="A388" s="2"/>
    </row>
    <row r="389" ht="12.75" customHeight="1">
      <c r="A389" s="2"/>
    </row>
    <row r="390" ht="12.75" customHeight="1">
      <c r="A390" s="2"/>
    </row>
    <row r="391" ht="12.75" customHeight="1">
      <c r="A391" s="2"/>
    </row>
    <row r="392" ht="12.75" customHeight="1">
      <c r="A392" s="2"/>
    </row>
    <row r="393" ht="12.75" customHeight="1">
      <c r="A393" s="2"/>
    </row>
    <row r="394" ht="12.75" customHeight="1">
      <c r="A394" s="2"/>
    </row>
    <row r="395" ht="12.75" customHeight="1">
      <c r="A395" s="2"/>
    </row>
    <row r="396" ht="12.75" customHeight="1">
      <c r="A396" s="2"/>
    </row>
    <row r="397" ht="12.75" customHeight="1">
      <c r="A397" s="2"/>
    </row>
    <row r="398" ht="12.75" customHeight="1">
      <c r="A398" s="2"/>
    </row>
    <row r="399" ht="12.75" customHeight="1">
      <c r="A399" s="2"/>
    </row>
    <row r="400" ht="12.75" customHeight="1">
      <c r="A400" s="2"/>
    </row>
    <row r="401" ht="12.75" customHeight="1">
      <c r="A401" s="2"/>
    </row>
    <row r="402" ht="12.75" customHeight="1">
      <c r="A402" s="2"/>
    </row>
    <row r="403" ht="12.75" customHeight="1">
      <c r="A403" s="2"/>
    </row>
    <row r="404" ht="12.75" customHeight="1">
      <c r="A404" s="2"/>
    </row>
    <row r="405" ht="12.75" customHeight="1">
      <c r="A405" s="2"/>
    </row>
    <row r="406" ht="12.75" customHeight="1">
      <c r="A406" s="2"/>
    </row>
    <row r="407" ht="12.75" customHeight="1">
      <c r="A407" s="2"/>
    </row>
    <row r="408" ht="12.75" customHeight="1">
      <c r="A408" s="2"/>
    </row>
    <row r="409" ht="12.75" customHeight="1">
      <c r="A409" s="2"/>
    </row>
    <row r="410" ht="12.75" customHeight="1">
      <c r="A410" s="2"/>
    </row>
    <row r="411" ht="12.75" customHeight="1">
      <c r="A411" s="2"/>
    </row>
    <row r="412" ht="12.75" customHeight="1">
      <c r="A412" s="2"/>
    </row>
    <row r="413" ht="12.75" customHeight="1">
      <c r="A413" s="2"/>
    </row>
    <row r="414" ht="12.75" customHeight="1">
      <c r="A414" s="2"/>
    </row>
    <row r="415" ht="12.75" customHeight="1">
      <c r="A415" s="2"/>
    </row>
    <row r="416" ht="12.75" customHeight="1">
      <c r="A416" s="2"/>
    </row>
    <row r="417" ht="12.75" customHeight="1">
      <c r="A417" s="2"/>
    </row>
    <row r="418" ht="12.75" customHeight="1">
      <c r="A418" s="2"/>
    </row>
    <row r="419" ht="12.75" customHeight="1">
      <c r="A419" s="2"/>
    </row>
    <row r="420" ht="12.75" customHeight="1">
      <c r="A420" s="2"/>
    </row>
    <row r="421" ht="12.75" customHeight="1">
      <c r="A421" s="2"/>
    </row>
    <row r="422" ht="12.75" customHeight="1">
      <c r="A422" s="2"/>
    </row>
    <row r="423" ht="12.75" customHeight="1">
      <c r="A423" s="2"/>
    </row>
    <row r="424" ht="12.75" customHeight="1">
      <c r="A424" s="2"/>
    </row>
    <row r="425" ht="12.75" customHeight="1">
      <c r="A425" s="2"/>
    </row>
    <row r="426" ht="12.75" customHeight="1">
      <c r="A426" s="2"/>
    </row>
    <row r="427" ht="12.75" customHeight="1">
      <c r="A427" s="2"/>
    </row>
    <row r="428" ht="12.75" customHeight="1">
      <c r="A428" s="2"/>
    </row>
    <row r="429" ht="12.75" customHeight="1">
      <c r="A429" s="2"/>
    </row>
    <row r="430" ht="12.75" customHeight="1">
      <c r="A430" s="2"/>
    </row>
    <row r="431" ht="12.75" customHeight="1">
      <c r="A431" s="2"/>
    </row>
    <row r="432" ht="12.75" customHeight="1">
      <c r="A432" s="2"/>
    </row>
    <row r="433" ht="12.75" customHeight="1">
      <c r="A433" s="2"/>
    </row>
    <row r="434" ht="12.75" customHeight="1">
      <c r="A434" s="2"/>
    </row>
    <row r="435" ht="12.75" customHeight="1">
      <c r="A435" s="2"/>
    </row>
    <row r="436" ht="12.75" customHeight="1">
      <c r="A436" s="2"/>
    </row>
    <row r="437" ht="12.75" customHeight="1">
      <c r="A437" s="2"/>
    </row>
    <row r="438" ht="12.75" customHeight="1">
      <c r="A438" s="2"/>
    </row>
    <row r="439" ht="12.75" customHeight="1">
      <c r="A439" s="2"/>
    </row>
    <row r="440" ht="12.75" customHeight="1">
      <c r="A440" s="2"/>
    </row>
    <row r="441" ht="12.75" customHeight="1">
      <c r="A441" s="2"/>
    </row>
    <row r="442" ht="12.75" customHeight="1">
      <c r="A442" s="2"/>
    </row>
    <row r="443" ht="12.75" customHeight="1">
      <c r="A443" s="2"/>
    </row>
    <row r="444" ht="12.75" customHeight="1">
      <c r="A444" s="2"/>
    </row>
    <row r="445" ht="12.75" customHeight="1">
      <c r="A445" s="2"/>
    </row>
    <row r="446" ht="12.75" customHeight="1">
      <c r="A446" s="2"/>
    </row>
    <row r="447" ht="12.75" customHeight="1">
      <c r="A447" s="2"/>
    </row>
    <row r="448" ht="12.75" customHeight="1">
      <c r="A448" s="2"/>
    </row>
    <row r="449" ht="12.75" customHeight="1">
      <c r="A449" s="2"/>
    </row>
    <row r="450" ht="12.75" customHeight="1">
      <c r="A450" s="2"/>
    </row>
    <row r="451" ht="12.75" customHeight="1">
      <c r="A451" s="2"/>
    </row>
    <row r="452" ht="12.75" customHeight="1">
      <c r="A452" s="2"/>
    </row>
    <row r="453" ht="12.75" customHeight="1">
      <c r="A453" s="2"/>
    </row>
    <row r="454" ht="12.75" customHeight="1">
      <c r="A454" s="2"/>
    </row>
    <row r="455" ht="12.75" customHeight="1">
      <c r="A455" s="2"/>
    </row>
    <row r="456" ht="12.75" customHeight="1">
      <c r="A456" s="2"/>
    </row>
    <row r="457" ht="12.75" customHeight="1">
      <c r="A457" s="2"/>
    </row>
    <row r="458" ht="12.75" customHeight="1">
      <c r="A458" s="2"/>
    </row>
    <row r="459" ht="12.75" customHeight="1">
      <c r="A459" s="2"/>
    </row>
    <row r="460" ht="12.75" customHeight="1">
      <c r="A460" s="2"/>
    </row>
    <row r="461" ht="12.75" customHeight="1">
      <c r="A461" s="2"/>
    </row>
    <row r="462" ht="12.75" customHeight="1">
      <c r="A462" s="2"/>
    </row>
    <row r="463" ht="12.75" customHeight="1">
      <c r="A463" s="2"/>
    </row>
    <row r="464" ht="12.75" customHeight="1">
      <c r="A464" s="2"/>
    </row>
    <row r="465" ht="12.75" customHeight="1">
      <c r="A465" s="2"/>
    </row>
    <row r="466" ht="12.75" customHeight="1">
      <c r="A466" s="2"/>
    </row>
    <row r="467" ht="12.75" customHeight="1">
      <c r="A467" s="2"/>
    </row>
    <row r="468" ht="12.75" customHeight="1">
      <c r="A468" s="2"/>
    </row>
    <row r="469" ht="12.75" customHeight="1">
      <c r="A469" s="2"/>
    </row>
    <row r="470" ht="12.75" customHeight="1">
      <c r="A470" s="2"/>
    </row>
    <row r="471" ht="12.75" customHeight="1">
      <c r="A471" s="2"/>
    </row>
    <row r="472" ht="12.75" customHeight="1">
      <c r="A472" s="2"/>
    </row>
    <row r="473" ht="12.75" customHeight="1">
      <c r="A473" s="2"/>
    </row>
    <row r="474" ht="12.75" customHeight="1">
      <c r="A474" s="2"/>
    </row>
    <row r="475" ht="12.75" customHeight="1">
      <c r="A475" s="2"/>
    </row>
    <row r="476" ht="12.75" customHeight="1">
      <c r="A476" s="2"/>
    </row>
    <row r="477" ht="12.75" customHeight="1">
      <c r="A477" s="2"/>
    </row>
    <row r="478" ht="12.75" customHeight="1">
      <c r="A478" s="2"/>
    </row>
    <row r="479" ht="12.75" customHeight="1">
      <c r="A479" s="2"/>
    </row>
    <row r="480" ht="12.75" customHeight="1">
      <c r="A480" s="2"/>
    </row>
    <row r="481" ht="12.75" customHeight="1">
      <c r="A481" s="2"/>
    </row>
    <row r="482" ht="12.75" customHeight="1">
      <c r="A482" s="2"/>
    </row>
    <row r="483" ht="12.75" customHeight="1">
      <c r="A483" s="2"/>
    </row>
    <row r="484" ht="12.75" customHeight="1">
      <c r="A484" s="2"/>
    </row>
    <row r="485" ht="12.75" customHeight="1">
      <c r="A485" s="2"/>
    </row>
    <row r="486" ht="12.75" customHeight="1">
      <c r="A486" s="2"/>
    </row>
    <row r="487" ht="12.75" customHeight="1">
      <c r="A487" s="2"/>
    </row>
    <row r="488" ht="12.75" customHeight="1">
      <c r="A488" s="2"/>
    </row>
    <row r="489" ht="12.75" customHeight="1">
      <c r="A489" s="2"/>
    </row>
    <row r="490" ht="12.75" customHeight="1">
      <c r="A490" s="2"/>
    </row>
    <row r="491" ht="12.75" customHeight="1">
      <c r="A491" s="2"/>
    </row>
    <row r="492" ht="12.75" customHeight="1">
      <c r="A492" s="2"/>
    </row>
    <row r="493" ht="12.75" customHeight="1">
      <c r="A493" s="2"/>
    </row>
    <row r="494" ht="12.75" customHeight="1">
      <c r="A494" s="2"/>
    </row>
    <row r="495" ht="12.75" customHeight="1">
      <c r="A495" s="2"/>
    </row>
    <row r="496" ht="12.75" customHeight="1">
      <c r="A496" s="2"/>
    </row>
    <row r="497" ht="12.75" customHeight="1">
      <c r="A497" s="2"/>
    </row>
    <row r="498" ht="12.75" customHeight="1">
      <c r="A498" s="2"/>
    </row>
    <row r="499" ht="12.75" customHeight="1">
      <c r="A499" s="2"/>
    </row>
    <row r="500" ht="12.75" customHeight="1">
      <c r="A500" s="2"/>
    </row>
    <row r="501" ht="12.75" customHeight="1">
      <c r="A501" s="2"/>
    </row>
    <row r="502" ht="12.75" customHeight="1">
      <c r="A502" s="2"/>
    </row>
    <row r="503" ht="12.75" customHeight="1">
      <c r="A503" s="2"/>
    </row>
    <row r="504" ht="12.75" customHeight="1">
      <c r="A504" s="2"/>
    </row>
    <row r="505" ht="12.75" customHeight="1">
      <c r="A505" s="2"/>
    </row>
    <row r="506" ht="12.75" customHeight="1">
      <c r="A506" s="2"/>
    </row>
    <row r="507" ht="12.75" customHeight="1">
      <c r="A507" s="2"/>
    </row>
    <row r="508" ht="12.75" customHeight="1">
      <c r="A508" s="2"/>
    </row>
    <row r="509" ht="12.75" customHeight="1">
      <c r="A509" s="2"/>
    </row>
    <row r="510" ht="12.75" customHeight="1">
      <c r="A510" s="2"/>
    </row>
    <row r="511" ht="12.75" customHeight="1">
      <c r="A511" s="2"/>
    </row>
    <row r="512" ht="12.75" customHeight="1">
      <c r="A512" s="2"/>
    </row>
    <row r="513" ht="12.75" customHeight="1">
      <c r="A513" s="2"/>
    </row>
    <row r="514" ht="12.75" customHeight="1">
      <c r="A514" s="2"/>
    </row>
    <row r="515" ht="12.75" customHeight="1">
      <c r="A515" s="2"/>
    </row>
    <row r="516" ht="12.75" customHeight="1">
      <c r="A516" s="2"/>
    </row>
    <row r="517" ht="12.75" customHeight="1">
      <c r="A517" s="2"/>
    </row>
    <row r="518" ht="12.75" customHeight="1">
      <c r="A518" s="2"/>
    </row>
    <row r="519" ht="12.75" customHeight="1">
      <c r="A519" s="2"/>
    </row>
    <row r="520" ht="12.75" customHeight="1">
      <c r="A520" s="2"/>
    </row>
    <row r="521" ht="12.75" customHeight="1">
      <c r="A521" s="2"/>
    </row>
    <row r="522" ht="12.75" customHeight="1">
      <c r="A522" s="2"/>
    </row>
    <row r="523" ht="12.75" customHeight="1">
      <c r="A523" s="2"/>
    </row>
    <row r="524" ht="12.75" customHeight="1">
      <c r="A524" s="2"/>
    </row>
    <row r="525" ht="12.75" customHeight="1">
      <c r="A525" s="2"/>
    </row>
    <row r="526" ht="12.75" customHeight="1">
      <c r="A526" s="2"/>
    </row>
    <row r="527" ht="12.75" customHeight="1">
      <c r="A527" s="2"/>
    </row>
    <row r="528" ht="12.75" customHeight="1">
      <c r="A528" s="2"/>
    </row>
    <row r="529" ht="12.75" customHeight="1">
      <c r="A529" s="2"/>
    </row>
    <row r="530" ht="12.75" customHeight="1">
      <c r="A530" s="2"/>
    </row>
    <row r="531" ht="12.75" customHeight="1">
      <c r="A531" s="2"/>
    </row>
    <row r="532" ht="12.75" customHeight="1">
      <c r="A532" s="2"/>
    </row>
    <row r="533" ht="12.75" customHeight="1">
      <c r="A533" s="2"/>
    </row>
    <row r="534" ht="12.75" customHeight="1">
      <c r="A534" s="2"/>
    </row>
    <row r="535" ht="12.75" customHeight="1">
      <c r="A535" s="2"/>
    </row>
    <row r="536" ht="12.75" customHeight="1">
      <c r="A536" s="2"/>
    </row>
    <row r="537" ht="12.75" customHeight="1">
      <c r="A537" s="2"/>
    </row>
    <row r="538" ht="12.75" customHeight="1">
      <c r="A538" s="2"/>
    </row>
    <row r="539" ht="12.75" customHeight="1">
      <c r="A539" s="2"/>
    </row>
    <row r="540" ht="12.75" customHeight="1">
      <c r="A540" s="2"/>
    </row>
    <row r="541" ht="12.75" customHeight="1">
      <c r="A541" s="2"/>
    </row>
    <row r="542" ht="12.75" customHeight="1">
      <c r="A542" s="2"/>
    </row>
    <row r="543" ht="12.75" customHeight="1">
      <c r="A543" s="2"/>
    </row>
    <row r="544" ht="12.75" customHeight="1">
      <c r="A544" s="2"/>
    </row>
    <row r="545" ht="12.75" customHeight="1">
      <c r="A545" s="2"/>
    </row>
    <row r="546" ht="12.75" customHeight="1">
      <c r="A546" s="2"/>
    </row>
    <row r="547" ht="12.75" customHeight="1">
      <c r="A547" s="2"/>
    </row>
    <row r="548" ht="12.75" customHeight="1">
      <c r="A548" s="2"/>
    </row>
    <row r="549" ht="12.75" customHeight="1">
      <c r="A549" s="2"/>
    </row>
    <row r="550" ht="12.75" customHeight="1">
      <c r="A550" s="2"/>
    </row>
    <row r="551" ht="12.75" customHeight="1">
      <c r="A551" s="2"/>
    </row>
    <row r="552" ht="12.75" customHeight="1">
      <c r="A552" s="2"/>
    </row>
    <row r="553" ht="12.75" customHeight="1">
      <c r="A553" s="2"/>
    </row>
    <row r="554" ht="12.75" customHeight="1">
      <c r="A554" s="2"/>
    </row>
    <row r="555" ht="12.75" customHeight="1">
      <c r="A555" s="2"/>
    </row>
    <row r="556" ht="12.75" customHeight="1">
      <c r="A556" s="2"/>
    </row>
    <row r="557" ht="12.75" customHeight="1">
      <c r="A557" s="2"/>
    </row>
    <row r="558" ht="12.75" customHeight="1">
      <c r="A558" s="2"/>
    </row>
    <row r="559" ht="12.75" customHeight="1">
      <c r="A559" s="2"/>
    </row>
    <row r="560" ht="12.75" customHeight="1">
      <c r="A560" s="2"/>
    </row>
    <row r="561" ht="12.75" customHeight="1">
      <c r="A561" s="2"/>
    </row>
    <row r="562" ht="12.75" customHeight="1">
      <c r="A562" s="2"/>
    </row>
    <row r="563" ht="12.75" customHeight="1">
      <c r="A563" s="2"/>
    </row>
    <row r="564" ht="12.75" customHeight="1">
      <c r="A564" s="2"/>
    </row>
    <row r="565" ht="12.75" customHeight="1">
      <c r="A565" s="2"/>
    </row>
    <row r="566" ht="12.75" customHeight="1">
      <c r="A566" s="2"/>
    </row>
    <row r="567" ht="12.75" customHeight="1">
      <c r="A567" s="2"/>
    </row>
    <row r="568" ht="12.75" customHeight="1">
      <c r="A568" s="2"/>
    </row>
    <row r="569" ht="12.75" customHeight="1">
      <c r="A569" s="2"/>
    </row>
    <row r="570" ht="12.75" customHeight="1">
      <c r="A570" s="2"/>
    </row>
    <row r="571" ht="12.75" customHeight="1">
      <c r="A571" s="2"/>
    </row>
    <row r="572" ht="12.75" customHeight="1">
      <c r="A572" s="2"/>
    </row>
    <row r="573" ht="12.75" customHeight="1">
      <c r="A573" s="2"/>
    </row>
    <row r="574" ht="12.75" customHeight="1">
      <c r="A574" s="2"/>
    </row>
    <row r="575" ht="12.75" customHeight="1">
      <c r="A575" s="2"/>
    </row>
    <row r="576" ht="12.75" customHeight="1">
      <c r="A576" s="2"/>
    </row>
    <row r="577" ht="12.75" customHeight="1">
      <c r="A577" s="2"/>
    </row>
    <row r="578" ht="12.75" customHeight="1">
      <c r="A578" s="2"/>
    </row>
    <row r="579" ht="12.75" customHeight="1">
      <c r="A579" s="2"/>
    </row>
    <row r="580" ht="12.75" customHeight="1">
      <c r="A580" s="2"/>
    </row>
    <row r="581" ht="12.75" customHeight="1">
      <c r="A581" s="2"/>
    </row>
    <row r="582" ht="12.75" customHeight="1">
      <c r="A582" s="2"/>
    </row>
    <row r="583" ht="12.75" customHeight="1">
      <c r="A583" s="2"/>
    </row>
    <row r="584" ht="12.75" customHeight="1">
      <c r="A584" s="2"/>
    </row>
    <row r="585" ht="12.75" customHeight="1">
      <c r="A585" s="2"/>
    </row>
    <row r="586" ht="12.75" customHeight="1">
      <c r="A586" s="2"/>
    </row>
    <row r="587" ht="12.75" customHeight="1">
      <c r="A587" s="2"/>
    </row>
    <row r="588" ht="12.75" customHeight="1">
      <c r="A588" s="2"/>
    </row>
    <row r="589" ht="12.75" customHeight="1">
      <c r="A589" s="2"/>
    </row>
    <row r="590" ht="12.75" customHeight="1">
      <c r="A590" s="2"/>
    </row>
    <row r="591" ht="12.75" customHeight="1">
      <c r="A591" s="2"/>
    </row>
    <row r="592" ht="12.75" customHeight="1">
      <c r="A592" s="2"/>
    </row>
    <row r="593" ht="12.75" customHeight="1">
      <c r="A593" s="2"/>
    </row>
    <row r="594" ht="12.75" customHeight="1">
      <c r="A594" s="2"/>
    </row>
    <row r="595" ht="12.75" customHeight="1">
      <c r="A595" s="2"/>
    </row>
    <row r="596" ht="12.75" customHeight="1">
      <c r="A596" s="2"/>
    </row>
    <row r="597" ht="12.75" customHeight="1">
      <c r="A597" s="2"/>
    </row>
    <row r="598" ht="12.75" customHeight="1">
      <c r="A598" s="2"/>
    </row>
    <row r="599" ht="12.75" customHeight="1">
      <c r="A599" s="2"/>
    </row>
    <row r="600" ht="12.75" customHeight="1">
      <c r="A600" s="2"/>
    </row>
    <row r="601" ht="12.75" customHeight="1">
      <c r="A601" s="2"/>
    </row>
    <row r="602" ht="12.75" customHeight="1">
      <c r="A602" s="2"/>
    </row>
    <row r="603" ht="12.75" customHeight="1">
      <c r="A603" s="2"/>
    </row>
    <row r="604" ht="12.75" customHeight="1">
      <c r="A604" s="2"/>
    </row>
    <row r="605" ht="12.75" customHeight="1">
      <c r="A605" s="2"/>
    </row>
    <row r="606" ht="12.75" customHeight="1">
      <c r="A606" s="2"/>
    </row>
    <row r="607" ht="12.75" customHeight="1">
      <c r="A607" s="2"/>
    </row>
    <row r="608" ht="12.75" customHeight="1">
      <c r="A608" s="2"/>
    </row>
    <row r="609" ht="12.75" customHeight="1">
      <c r="A609" s="2"/>
    </row>
    <row r="610" ht="12.75" customHeight="1">
      <c r="A610" s="2"/>
    </row>
    <row r="611" ht="12.75" customHeight="1">
      <c r="A611" s="2"/>
    </row>
    <row r="612" ht="12.75" customHeight="1">
      <c r="A612" s="2"/>
    </row>
    <row r="613" ht="12.75" customHeight="1">
      <c r="A613" s="2"/>
    </row>
    <row r="614" ht="12.75" customHeight="1">
      <c r="A614" s="2"/>
    </row>
    <row r="615" ht="12.75" customHeight="1">
      <c r="A615" s="2"/>
    </row>
    <row r="616" ht="12.75" customHeight="1">
      <c r="A616" s="2"/>
    </row>
    <row r="617" ht="12.75" customHeight="1">
      <c r="A617" s="2"/>
    </row>
    <row r="618" ht="12.75" customHeight="1">
      <c r="A618" s="2"/>
    </row>
    <row r="619" ht="12.75" customHeight="1">
      <c r="A619" s="2"/>
    </row>
    <row r="620" ht="12.75" customHeight="1">
      <c r="A620" s="2"/>
    </row>
    <row r="621" ht="12.75" customHeight="1">
      <c r="A621" s="2"/>
    </row>
    <row r="622" ht="12.75" customHeight="1">
      <c r="A622" s="2"/>
    </row>
    <row r="623" ht="12.75" customHeight="1">
      <c r="A623" s="2"/>
    </row>
    <row r="624" ht="12.75" customHeight="1">
      <c r="A624" s="2"/>
    </row>
    <row r="625" ht="12.75" customHeight="1">
      <c r="A625" s="2"/>
    </row>
    <row r="626" ht="12.75" customHeight="1">
      <c r="A626" s="2"/>
    </row>
    <row r="627" ht="12.75" customHeight="1">
      <c r="A627" s="2"/>
    </row>
    <row r="628" ht="12.75" customHeight="1">
      <c r="A628" s="2"/>
    </row>
    <row r="629" ht="12.75" customHeight="1">
      <c r="A629" s="2"/>
    </row>
    <row r="630" ht="12.75" customHeight="1">
      <c r="A630" s="2"/>
    </row>
    <row r="631" ht="12.75" customHeight="1">
      <c r="A631" s="2"/>
    </row>
    <row r="632" ht="12.75" customHeight="1">
      <c r="A632" s="2"/>
    </row>
    <row r="633" ht="12.75" customHeight="1">
      <c r="A633" s="2"/>
    </row>
    <row r="634" ht="12.75" customHeight="1">
      <c r="A634" s="2"/>
    </row>
    <row r="635" ht="12.75" customHeight="1">
      <c r="A635" s="2"/>
    </row>
    <row r="636" ht="12.75" customHeight="1">
      <c r="A636" s="2"/>
    </row>
    <row r="637" ht="12.75" customHeight="1">
      <c r="A637" s="2"/>
    </row>
    <row r="638" ht="12.75" customHeight="1">
      <c r="A638" s="2"/>
    </row>
    <row r="639" ht="12.75" customHeight="1">
      <c r="A639" s="2"/>
    </row>
    <row r="640" ht="12.75" customHeight="1">
      <c r="A640" s="2"/>
    </row>
    <row r="641" ht="12.75" customHeight="1">
      <c r="A641" s="2"/>
    </row>
    <row r="642" ht="12.75" customHeight="1">
      <c r="A642" s="2"/>
    </row>
    <row r="643" ht="12.75" customHeight="1">
      <c r="A643" s="2"/>
    </row>
    <row r="644" ht="12.75" customHeight="1">
      <c r="A644" s="2"/>
    </row>
    <row r="645" ht="12.75" customHeight="1">
      <c r="A645" s="2"/>
    </row>
    <row r="646" ht="12.75" customHeight="1">
      <c r="A646" s="2"/>
    </row>
    <row r="647" ht="12.75" customHeight="1">
      <c r="A647" s="2"/>
    </row>
    <row r="648" ht="12.75" customHeight="1">
      <c r="A648" s="2"/>
    </row>
    <row r="649" ht="12.75" customHeight="1">
      <c r="A649" s="2"/>
    </row>
    <row r="650" ht="12.75" customHeight="1">
      <c r="A650" s="2"/>
    </row>
    <row r="651" ht="12.75" customHeight="1">
      <c r="A651" s="2"/>
    </row>
    <row r="652" ht="12.75" customHeight="1">
      <c r="A652" s="2"/>
    </row>
    <row r="653" ht="12.75" customHeight="1">
      <c r="A653" s="2"/>
    </row>
    <row r="654" ht="12.75" customHeight="1">
      <c r="A654" s="2"/>
    </row>
    <row r="655" ht="12.75" customHeight="1">
      <c r="A655" s="2"/>
    </row>
    <row r="656" ht="12.75" customHeight="1">
      <c r="A656" s="2"/>
    </row>
    <row r="657" ht="12.75" customHeight="1">
      <c r="A657" s="2"/>
    </row>
    <row r="658" ht="12.75" customHeight="1">
      <c r="A658" s="2"/>
    </row>
    <row r="659" ht="12.75" customHeight="1">
      <c r="A659" s="2"/>
    </row>
    <row r="660" ht="12.75" customHeight="1">
      <c r="A660" s="2"/>
    </row>
    <row r="661" ht="12.75" customHeight="1">
      <c r="A661" s="2"/>
    </row>
    <row r="662" ht="12.75" customHeight="1">
      <c r="A662" s="2"/>
    </row>
    <row r="663" ht="12.75" customHeight="1">
      <c r="A663" s="2"/>
    </row>
    <row r="664" ht="12.75" customHeight="1">
      <c r="A664" s="2"/>
    </row>
    <row r="665" ht="12.75" customHeight="1">
      <c r="A665" s="2"/>
    </row>
    <row r="666" ht="12.75" customHeight="1">
      <c r="A666" s="2"/>
    </row>
    <row r="667" ht="12.75" customHeight="1">
      <c r="A667" s="2"/>
    </row>
    <row r="668" ht="12.75" customHeight="1">
      <c r="A668" s="2"/>
    </row>
    <row r="669" ht="12.75" customHeight="1">
      <c r="A669" s="2"/>
    </row>
    <row r="670" ht="12.75" customHeight="1">
      <c r="A670" s="2"/>
    </row>
    <row r="671" ht="12.75" customHeight="1">
      <c r="A671" s="2"/>
    </row>
    <row r="672" ht="12.75" customHeight="1">
      <c r="A672" s="2"/>
    </row>
    <row r="673" ht="12.75" customHeight="1">
      <c r="A673" s="2"/>
    </row>
    <row r="674" ht="12.75" customHeight="1">
      <c r="A674" s="2"/>
    </row>
    <row r="675" ht="12.75" customHeight="1">
      <c r="A675" s="2"/>
    </row>
    <row r="676" ht="12.75" customHeight="1">
      <c r="A676" s="2"/>
    </row>
    <row r="677" ht="12.75" customHeight="1">
      <c r="A677" s="2"/>
    </row>
    <row r="678" ht="12.75" customHeight="1">
      <c r="A678" s="2"/>
    </row>
    <row r="679" ht="12.75" customHeight="1">
      <c r="A679" s="2"/>
    </row>
    <row r="680" ht="12.75" customHeight="1">
      <c r="A680" s="2"/>
    </row>
    <row r="681" ht="12.75" customHeight="1">
      <c r="A681" s="2"/>
    </row>
    <row r="682" ht="12.75" customHeight="1">
      <c r="A682" s="2"/>
    </row>
    <row r="683" ht="12.75" customHeight="1">
      <c r="A683" s="2"/>
    </row>
    <row r="684" ht="12.75" customHeight="1">
      <c r="A684" s="2"/>
    </row>
    <row r="685" ht="12.75" customHeight="1">
      <c r="A685" s="2"/>
    </row>
    <row r="686" ht="12.75" customHeight="1">
      <c r="A686" s="2"/>
    </row>
    <row r="687" ht="12.75" customHeight="1">
      <c r="A687" s="2"/>
    </row>
    <row r="688" ht="12.75" customHeight="1">
      <c r="A688" s="2"/>
    </row>
    <row r="689" ht="12.75" customHeight="1">
      <c r="A689" s="2"/>
    </row>
    <row r="690" ht="12.75" customHeight="1">
      <c r="A690" s="2"/>
    </row>
    <row r="691" ht="12.75" customHeight="1">
      <c r="A691" s="2"/>
    </row>
    <row r="692" ht="12.75" customHeight="1">
      <c r="A692" s="2"/>
    </row>
    <row r="693" ht="12.75" customHeight="1">
      <c r="A693" s="2"/>
    </row>
    <row r="694" ht="12.75" customHeight="1">
      <c r="A694" s="2"/>
    </row>
    <row r="695" ht="12.75" customHeight="1">
      <c r="A695" s="2"/>
    </row>
    <row r="696" ht="12.75" customHeight="1">
      <c r="A696" s="2"/>
    </row>
    <row r="697" ht="12.75" customHeight="1">
      <c r="A697" s="2"/>
    </row>
    <row r="698" ht="12.75" customHeight="1">
      <c r="A698" s="2"/>
    </row>
    <row r="699" ht="12.75" customHeight="1">
      <c r="A699" s="2"/>
    </row>
    <row r="700" ht="12.75" customHeight="1">
      <c r="A700" s="2"/>
    </row>
    <row r="701" ht="12.75" customHeight="1">
      <c r="A701" s="2"/>
    </row>
    <row r="702" ht="12.75" customHeight="1">
      <c r="A702" s="2"/>
    </row>
    <row r="703" ht="12.75" customHeight="1">
      <c r="A703" s="2"/>
    </row>
    <row r="704" ht="12.75" customHeight="1">
      <c r="A704" s="2"/>
    </row>
    <row r="705" ht="12.75" customHeight="1">
      <c r="A705" s="2"/>
    </row>
    <row r="706" ht="12.75" customHeight="1">
      <c r="A706" s="2"/>
    </row>
    <row r="707" ht="12.75" customHeight="1">
      <c r="A707" s="2"/>
    </row>
    <row r="708" ht="12.75" customHeight="1">
      <c r="A708" s="2"/>
    </row>
    <row r="709" ht="12.75" customHeight="1">
      <c r="A709" s="2"/>
    </row>
    <row r="710" ht="12.75" customHeight="1">
      <c r="A710" s="2"/>
    </row>
    <row r="711" ht="12.75" customHeight="1">
      <c r="A711" s="2"/>
    </row>
    <row r="712" ht="12.75" customHeight="1">
      <c r="A712" s="2"/>
    </row>
    <row r="713" ht="12.75" customHeight="1">
      <c r="A713" s="2"/>
    </row>
    <row r="714" ht="12.75" customHeight="1">
      <c r="A714" s="2"/>
    </row>
    <row r="715" ht="12.75" customHeight="1">
      <c r="A715" s="2"/>
    </row>
    <row r="716" ht="12.75" customHeight="1">
      <c r="A716" s="2"/>
    </row>
    <row r="717" ht="12.75" customHeight="1">
      <c r="A717" s="2"/>
    </row>
    <row r="718" ht="12.75" customHeight="1">
      <c r="A718" s="2"/>
    </row>
    <row r="719" ht="12.75" customHeight="1">
      <c r="A719" s="2"/>
    </row>
    <row r="720" ht="12.75" customHeight="1">
      <c r="A720" s="2"/>
    </row>
    <row r="721" ht="12.75" customHeight="1">
      <c r="A721" s="2"/>
    </row>
    <row r="722" ht="12.75" customHeight="1">
      <c r="A722" s="2"/>
    </row>
    <row r="723" ht="12.75" customHeight="1">
      <c r="A723" s="2"/>
    </row>
    <row r="724" ht="12.75" customHeight="1">
      <c r="A724" s="2"/>
    </row>
    <row r="725" ht="12.75" customHeight="1">
      <c r="A725" s="2"/>
    </row>
    <row r="726" ht="12.75" customHeight="1">
      <c r="A726" s="2"/>
    </row>
    <row r="727" ht="12.75" customHeight="1">
      <c r="A727" s="2"/>
    </row>
    <row r="728" ht="12.75" customHeight="1">
      <c r="A728" s="2"/>
    </row>
    <row r="729" ht="12.75" customHeight="1">
      <c r="A729" s="2"/>
    </row>
    <row r="730" ht="12.75" customHeight="1">
      <c r="A730" s="2"/>
    </row>
    <row r="731" ht="12.75" customHeight="1">
      <c r="A731" s="2"/>
    </row>
    <row r="732" ht="12.75" customHeight="1">
      <c r="A732" s="2"/>
    </row>
    <row r="733" ht="12.75" customHeight="1">
      <c r="A733" s="2"/>
    </row>
    <row r="734" ht="12.75" customHeight="1">
      <c r="A734" s="2"/>
    </row>
    <row r="735" ht="12.75" customHeight="1">
      <c r="A735" s="2"/>
    </row>
    <row r="736" ht="12.75" customHeight="1">
      <c r="A736" s="2"/>
    </row>
    <row r="737" ht="12.75" customHeight="1">
      <c r="A737" s="2"/>
    </row>
    <row r="738" ht="12.75" customHeight="1">
      <c r="A738" s="2"/>
    </row>
    <row r="739" ht="12.75" customHeight="1">
      <c r="A739" s="2"/>
    </row>
    <row r="740" ht="12.75" customHeight="1">
      <c r="A740" s="2"/>
    </row>
    <row r="741" ht="12.75" customHeight="1">
      <c r="A741" s="2"/>
    </row>
    <row r="742" ht="12.75" customHeight="1">
      <c r="A742" s="2"/>
    </row>
    <row r="743" ht="12.75" customHeight="1">
      <c r="A743" s="2"/>
    </row>
    <row r="744" ht="12.75" customHeight="1">
      <c r="A744" s="2"/>
    </row>
    <row r="745" ht="12.75" customHeight="1">
      <c r="A745" s="2"/>
    </row>
    <row r="746" ht="12.75" customHeight="1">
      <c r="A746" s="2"/>
    </row>
    <row r="747" ht="12.75" customHeight="1">
      <c r="A747" s="2"/>
    </row>
    <row r="748" ht="12.75" customHeight="1">
      <c r="A748" s="2"/>
    </row>
    <row r="749" ht="12.75" customHeight="1">
      <c r="A749" s="2"/>
    </row>
    <row r="750" ht="12.75" customHeight="1">
      <c r="A750" s="2"/>
    </row>
    <row r="751" ht="12.75" customHeight="1">
      <c r="A751" s="2"/>
    </row>
    <row r="752" ht="12.75" customHeight="1">
      <c r="A752" s="2"/>
    </row>
    <row r="753" ht="12.75" customHeight="1">
      <c r="A753" s="2"/>
    </row>
    <row r="754" ht="12.75" customHeight="1">
      <c r="A754" s="2"/>
    </row>
    <row r="755" ht="12.75" customHeight="1">
      <c r="A755" s="2"/>
    </row>
    <row r="756" ht="12.75" customHeight="1">
      <c r="A756" s="2"/>
    </row>
    <row r="757" ht="12.75" customHeight="1">
      <c r="A757" s="2"/>
    </row>
    <row r="758" ht="12.75" customHeight="1">
      <c r="A758" s="2"/>
    </row>
    <row r="759" ht="12.75" customHeight="1">
      <c r="A759" s="2"/>
    </row>
    <row r="760" ht="12.75" customHeight="1">
      <c r="A760" s="2"/>
    </row>
    <row r="761" ht="12.75" customHeight="1">
      <c r="A761" s="2"/>
    </row>
    <row r="762" ht="12.75" customHeight="1">
      <c r="A762" s="2"/>
    </row>
    <row r="763" ht="12.75" customHeight="1">
      <c r="A763" s="2"/>
    </row>
    <row r="764" ht="12.75" customHeight="1">
      <c r="A764" s="2"/>
    </row>
    <row r="765" ht="12.75" customHeight="1">
      <c r="A765" s="2"/>
    </row>
    <row r="766" ht="12.75" customHeight="1">
      <c r="A766" s="2"/>
    </row>
    <row r="767" ht="12.75" customHeight="1">
      <c r="A767" s="2"/>
    </row>
    <row r="768" ht="12.75" customHeight="1">
      <c r="A768" s="2"/>
    </row>
    <row r="769" ht="12.75" customHeight="1">
      <c r="A769" s="2"/>
    </row>
    <row r="770" ht="12.75" customHeight="1">
      <c r="A770" s="2"/>
    </row>
    <row r="771" ht="12.75" customHeight="1">
      <c r="A771" s="2"/>
    </row>
    <row r="772" ht="12.75" customHeight="1">
      <c r="A772" s="2"/>
    </row>
    <row r="773" ht="12.75" customHeight="1">
      <c r="A773" s="2"/>
    </row>
    <row r="774" ht="12.75" customHeight="1">
      <c r="A774" s="2"/>
    </row>
    <row r="775" ht="12.75" customHeight="1">
      <c r="A775" s="2"/>
    </row>
    <row r="776" ht="12.75" customHeight="1">
      <c r="A776" s="2"/>
    </row>
    <row r="777" ht="12.75" customHeight="1">
      <c r="A777" s="2"/>
    </row>
    <row r="778" ht="12.75" customHeight="1">
      <c r="A778" s="2"/>
    </row>
    <row r="779" ht="12.75" customHeight="1">
      <c r="A779" s="2"/>
    </row>
    <row r="780" ht="12.75" customHeight="1">
      <c r="A780" s="2"/>
    </row>
    <row r="781" ht="12.75" customHeight="1">
      <c r="A781" s="2"/>
    </row>
    <row r="782" ht="12.75" customHeight="1">
      <c r="A782" s="2"/>
    </row>
    <row r="783" ht="12.75" customHeight="1">
      <c r="A783" s="2"/>
    </row>
    <row r="784" ht="12.75" customHeight="1">
      <c r="A784" s="2"/>
    </row>
    <row r="785" ht="12.75" customHeight="1">
      <c r="A785" s="2"/>
    </row>
    <row r="786" ht="12.75" customHeight="1">
      <c r="A786" s="2"/>
    </row>
    <row r="787" ht="12.75" customHeight="1">
      <c r="A787" s="2"/>
    </row>
    <row r="788" ht="12.75" customHeight="1">
      <c r="A788" s="2"/>
    </row>
    <row r="789" ht="12.75" customHeight="1">
      <c r="A789" s="2"/>
    </row>
    <row r="790" ht="12.75" customHeight="1">
      <c r="A790" s="2"/>
    </row>
    <row r="791" ht="12.75" customHeight="1">
      <c r="A791" s="2"/>
    </row>
    <row r="792" ht="12.75" customHeight="1">
      <c r="A792" s="2"/>
    </row>
    <row r="793" ht="12.75" customHeight="1">
      <c r="A793" s="2"/>
    </row>
    <row r="794" ht="12.75" customHeight="1">
      <c r="A794" s="2"/>
    </row>
    <row r="795" ht="12.75" customHeight="1">
      <c r="A795" s="2"/>
    </row>
    <row r="796" ht="12.75" customHeight="1">
      <c r="A796" s="2"/>
    </row>
    <row r="797" ht="12.75" customHeight="1">
      <c r="A797" s="2"/>
    </row>
    <row r="798" ht="12.75" customHeight="1">
      <c r="A798" s="2"/>
    </row>
    <row r="799" ht="12.75" customHeight="1">
      <c r="A799" s="2"/>
    </row>
    <row r="800" ht="12.75" customHeight="1">
      <c r="A800" s="2"/>
    </row>
    <row r="801" ht="12.75" customHeight="1">
      <c r="A801" s="2"/>
    </row>
    <row r="802" ht="12.75" customHeight="1">
      <c r="A802" s="2"/>
    </row>
    <row r="803" ht="12.75" customHeight="1">
      <c r="A803" s="2"/>
    </row>
    <row r="804" ht="12.75" customHeight="1">
      <c r="A804" s="2"/>
    </row>
    <row r="805" ht="12.75" customHeight="1">
      <c r="A805" s="2"/>
    </row>
    <row r="806" ht="12.75" customHeight="1">
      <c r="A806" s="2"/>
    </row>
    <row r="807" ht="12.75" customHeight="1">
      <c r="A807" s="2"/>
    </row>
    <row r="808" ht="12.75" customHeight="1">
      <c r="A808" s="2"/>
    </row>
    <row r="809" ht="12.75" customHeight="1">
      <c r="A809" s="2"/>
    </row>
    <row r="810" ht="12.75" customHeight="1">
      <c r="A810" s="2"/>
    </row>
    <row r="811" ht="12.75" customHeight="1">
      <c r="A811" s="2"/>
    </row>
    <row r="812" ht="12.75" customHeight="1">
      <c r="A812" s="2"/>
    </row>
    <row r="813" ht="12.75" customHeight="1">
      <c r="A813" s="2"/>
    </row>
    <row r="814" ht="12.75" customHeight="1">
      <c r="A814" s="2"/>
    </row>
    <row r="815" ht="12.75" customHeight="1">
      <c r="A815" s="2"/>
    </row>
    <row r="816" ht="12.75" customHeight="1">
      <c r="A816" s="2"/>
    </row>
    <row r="817" ht="12.75" customHeight="1">
      <c r="A817" s="2"/>
    </row>
    <row r="818" ht="12.75" customHeight="1">
      <c r="A818" s="2"/>
    </row>
    <row r="819" ht="12.75" customHeight="1">
      <c r="A819" s="2"/>
    </row>
    <row r="820" ht="12.75" customHeight="1">
      <c r="A820" s="2"/>
    </row>
    <row r="821" ht="12.75" customHeight="1">
      <c r="A821" s="2"/>
    </row>
    <row r="822" ht="12.75" customHeight="1">
      <c r="A822" s="2"/>
    </row>
    <row r="823" ht="12.75" customHeight="1">
      <c r="A823" s="2"/>
    </row>
    <row r="824" ht="12.75" customHeight="1">
      <c r="A824" s="2"/>
    </row>
    <row r="825" ht="12.75" customHeight="1">
      <c r="A825" s="2"/>
    </row>
    <row r="826" ht="12.75" customHeight="1">
      <c r="A826" s="2"/>
    </row>
    <row r="827" ht="12.75" customHeight="1">
      <c r="A827" s="2"/>
    </row>
    <row r="828" ht="12.75" customHeight="1">
      <c r="A828" s="2"/>
    </row>
    <row r="829" ht="12.75" customHeight="1">
      <c r="A829" s="2"/>
    </row>
    <row r="830" ht="12.75" customHeight="1">
      <c r="A830" s="2"/>
    </row>
    <row r="831" ht="12.75" customHeight="1">
      <c r="A831" s="2"/>
    </row>
    <row r="832" ht="12.75" customHeight="1">
      <c r="A832" s="2"/>
    </row>
    <row r="833" ht="12.75" customHeight="1">
      <c r="A833" s="2"/>
    </row>
    <row r="834" ht="12.75" customHeight="1">
      <c r="A834" s="2"/>
    </row>
    <row r="835" ht="12.75" customHeight="1">
      <c r="A835" s="2"/>
    </row>
    <row r="836" ht="12.75" customHeight="1">
      <c r="A836" s="2"/>
    </row>
    <row r="837" ht="12.75" customHeight="1">
      <c r="A837" s="2"/>
    </row>
    <row r="838" ht="12.75" customHeight="1">
      <c r="A838" s="2"/>
    </row>
    <row r="839" ht="12.75" customHeight="1">
      <c r="A839" s="2"/>
    </row>
    <row r="840" ht="12.75" customHeight="1">
      <c r="A840" s="2"/>
    </row>
    <row r="841" ht="12.75" customHeight="1">
      <c r="A841" s="2"/>
    </row>
    <row r="842" ht="12.75" customHeight="1">
      <c r="A842" s="2"/>
    </row>
    <row r="843" ht="12.75" customHeight="1">
      <c r="A843" s="2"/>
    </row>
    <row r="844" ht="12.75" customHeight="1">
      <c r="A844" s="2"/>
    </row>
    <row r="845" ht="12.75" customHeight="1">
      <c r="A845" s="2"/>
    </row>
    <row r="846" ht="12.75" customHeight="1">
      <c r="A846" s="2"/>
    </row>
    <row r="847" ht="12.75" customHeight="1">
      <c r="A847" s="2"/>
    </row>
    <row r="848" ht="12.75" customHeight="1">
      <c r="A848" s="2"/>
    </row>
    <row r="849" ht="12.75" customHeight="1">
      <c r="A849" s="2"/>
    </row>
    <row r="850" ht="12.75" customHeight="1">
      <c r="A850" s="2"/>
    </row>
    <row r="851" ht="12.75" customHeight="1">
      <c r="A851" s="2"/>
    </row>
    <row r="852" ht="12.75" customHeight="1">
      <c r="A852" s="2"/>
    </row>
    <row r="853" ht="12.75" customHeight="1">
      <c r="A853" s="2"/>
    </row>
    <row r="854" ht="12.75" customHeight="1">
      <c r="A854" s="2"/>
    </row>
    <row r="855" ht="12.75" customHeight="1">
      <c r="A855" s="2"/>
    </row>
    <row r="856" ht="12.75" customHeight="1">
      <c r="A856" s="2"/>
    </row>
    <row r="857" ht="12.75" customHeight="1">
      <c r="A857" s="2"/>
    </row>
    <row r="858" ht="12.75" customHeight="1">
      <c r="A858" s="2"/>
    </row>
    <row r="859" ht="12.75" customHeight="1">
      <c r="A859" s="2"/>
    </row>
    <row r="860" ht="12.75" customHeight="1">
      <c r="A860" s="2"/>
    </row>
    <row r="861" ht="12.75" customHeight="1">
      <c r="A861" s="2"/>
    </row>
    <row r="862" ht="12.75" customHeight="1">
      <c r="A862" s="2"/>
    </row>
    <row r="863" ht="12.75" customHeight="1">
      <c r="A863" s="2"/>
    </row>
    <row r="864" ht="12.75" customHeight="1">
      <c r="A864" s="2"/>
    </row>
    <row r="865" ht="12.75" customHeight="1">
      <c r="A865" s="2"/>
    </row>
    <row r="866" ht="12.75" customHeight="1">
      <c r="A866" s="2"/>
    </row>
    <row r="867" ht="12.75" customHeight="1">
      <c r="A867" s="2"/>
    </row>
    <row r="868" ht="12.75" customHeight="1">
      <c r="A868" s="2"/>
    </row>
    <row r="869" ht="12.75" customHeight="1">
      <c r="A869" s="2"/>
    </row>
    <row r="870" ht="12.75" customHeight="1">
      <c r="A870" s="2"/>
    </row>
    <row r="871" ht="12.75" customHeight="1">
      <c r="A871" s="2"/>
    </row>
    <row r="872" ht="12.75" customHeight="1">
      <c r="A872" s="2"/>
    </row>
    <row r="873" ht="12.75" customHeight="1">
      <c r="A873" s="2"/>
    </row>
    <row r="874" ht="12.75" customHeight="1">
      <c r="A874" s="2"/>
    </row>
    <row r="875" ht="12.75" customHeight="1">
      <c r="A875" s="2"/>
    </row>
    <row r="876" ht="12.75" customHeight="1">
      <c r="A876" s="2"/>
    </row>
    <row r="877" ht="12.75" customHeight="1">
      <c r="A877" s="2"/>
    </row>
    <row r="878" ht="12.75" customHeight="1">
      <c r="A878" s="2"/>
    </row>
    <row r="879" ht="12.75" customHeight="1">
      <c r="A879" s="2"/>
    </row>
    <row r="880" ht="12.75" customHeight="1">
      <c r="A880" s="2"/>
    </row>
    <row r="881" ht="12.75" customHeight="1">
      <c r="A881" s="2"/>
    </row>
    <row r="882" ht="12.75" customHeight="1">
      <c r="A882" s="2"/>
    </row>
    <row r="883" ht="12.75" customHeight="1">
      <c r="A883" s="2"/>
    </row>
    <row r="884" ht="12.75" customHeight="1">
      <c r="A884" s="2"/>
    </row>
    <row r="885" ht="12.75" customHeight="1">
      <c r="A885" s="2"/>
    </row>
    <row r="886" ht="12.75" customHeight="1">
      <c r="A886" s="2"/>
    </row>
    <row r="887" ht="12.75" customHeight="1">
      <c r="A887" s="2"/>
    </row>
    <row r="888" ht="12.75" customHeight="1">
      <c r="A888" s="2"/>
    </row>
    <row r="889" ht="12.75" customHeight="1">
      <c r="A889" s="2"/>
    </row>
    <row r="890" ht="12.75" customHeight="1">
      <c r="A890" s="2"/>
    </row>
    <row r="891" ht="12.75" customHeight="1">
      <c r="A891" s="2"/>
    </row>
    <row r="892" ht="12.75" customHeight="1">
      <c r="A892" s="2"/>
    </row>
    <row r="893" ht="12.75" customHeight="1">
      <c r="A893" s="2"/>
    </row>
    <row r="894" ht="12.75" customHeight="1">
      <c r="A894" s="2"/>
    </row>
    <row r="895" ht="12.75" customHeight="1">
      <c r="A895" s="2"/>
    </row>
    <row r="896" ht="12.75" customHeight="1">
      <c r="A896" s="2"/>
    </row>
    <row r="897" ht="12.75" customHeight="1">
      <c r="A897" s="2"/>
    </row>
    <row r="898" ht="12.75" customHeight="1">
      <c r="A898" s="2"/>
    </row>
    <row r="899" ht="12.75" customHeight="1">
      <c r="A899" s="2"/>
    </row>
    <row r="900" ht="12.75" customHeight="1">
      <c r="A900" s="2"/>
    </row>
    <row r="901" ht="12.75" customHeight="1">
      <c r="A901" s="2"/>
    </row>
    <row r="902" ht="12.75" customHeight="1">
      <c r="A902" s="2"/>
    </row>
    <row r="903" ht="12.75" customHeight="1">
      <c r="A903" s="2"/>
    </row>
    <row r="904" ht="12.75" customHeight="1">
      <c r="A904" s="2"/>
    </row>
    <row r="905" ht="12.75" customHeight="1">
      <c r="A905" s="2"/>
    </row>
    <row r="906" ht="12.75" customHeight="1">
      <c r="A906" s="2"/>
    </row>
    <row r="907" ht="12.75" customHeight="1">
      <c r="A907" s="2"/>
    </row>
    <row r="908" ht="12.75" customHeight="1">
      <c r="A908" s="2"/>
    </row>
    <row r="909" ht="12.75" customHeight="1">
      <c r="A909" s="2"/>
    </row>
    <row r="910" ht="12.75" customHeight="1">
      <c r="A910" s="2"/>
    </row>
    <row r="911" ht="12.75" customHeight="1">
      <c r="A911" s="2"/>
    </row>
    <row r="912" ht="12.75" customHeight="1">
      <c r="A912" s="2"/>
    </row>
    <row r="913" ht="12.75" customHeight="1">
      <c r="A913" s="2"/>
    </row>
    <row r="914" ht="12.75" customHeight="1">
      <c r="A914" s="2"/>
    </row>
    <row r="915" ht="12.75" customHeight="1">
      <c r="A915" s="2"/>
    </row>
    <row r="916" ht="12.75" customHeight="1">
      <c r="A916" s="2"/>
    </row>
    <row r="917" ht="12.75" customHeight="1">
      <c r="A917" s="2"/>
    </row>
    <row r="918" ht="12.75" customHeight="1">
      <c r="A918" s="2"/>
    </row>
    <row r="919" ht="12.75" customHeight="1">
      <c r="A919" s="2"/>
    </row>
    <row r="920" ht="12.75" customHeight="1">
      <c r="A920" s="2"/>
    </row>
    <row r="921" ht="12.75" customHeight="1">
      <c r="A921" s="2"/>
    </row>
    <row r="922" ht="12.75" customHeight="1">
      <c r="A922" s="2"/>
    </row>
    <row r="923" ht="12.75" customHeight="1">
      <c r="A923" s="2"/>
    </row>
    <row r="924" ht="12.75" customHeight="1">
      <c r="A924" s="2"/>
    </row>
    <row r="925" ht="12.75" customHeight="1">
      <c r="A925" s="2"/>
    </row>
    <row r="926" ht="12.75" customHeight="1">
      <c r="A926" s="2"/>
    </row>
    <row r="927" ht="12.75" customHeight="1">
      <c r="A927" s="2"/>
    </row>
    <row r="928" ht="12.75" customHeight="1">
      <c r="A928" s="2"/>
    </row>
    <row r="929" ht="12.75" customHeight="1">
      <c r="A929" s="2"/>
    </row>
    <row r="930" ht="12.75" customHeight="1">
      <c r="A930" s="2"/>
    </row>
    <row r="931" ht="12.75" customHeight="1">
      <c r="A931" s="2"/>
    </row>
    <row r="932" ht="12.75" customHeight="1">
      <c r="A932" s="2"/>
    </row>
    <row r="933" ht="12.75" customHeight="1">
      <c r="A933" s="2"/>
    </row>
    <row r="934" ht="12.75" customHeight="1">
      <c r="A934" s="2"/>
    </row>
    <row r="935" ht="12.75" customHeight="1">
      <c r="A935" s="2"/>
    </row>
    <row r="936" ht="12.75" customHeight="1">
      <c r="A936" s="2"/>
    </row>
    <row r="937" ht="12.75" customHeight="1">
      <c r="A937" s="2"/>
    </row>
    <row r="938" ht="12.75" customHeight="1">
      <c r="A938" s="2"/>
    </row>
    <row r="939" ht="12.75" customHeight="1">
      <c r="A939" s="2"/>
    </row>
    <row r="940" ht="12.75" customHeight="1">
      <c r="A940" s="2"/>
    </row>
    <row r="941" ht="12.75" customHeight="1">
      <c r="A941" s="2"/>
    </row>
    <row r="942" ht="12.75" customHeight="1">
      <c r="A942" s="2"/>
    </row>
    <row r="943" ht="12.75" customHeight="1">
      <c r="A943" s="2"/>
    </row>
    <row r="944" ht="12.75" customHeight="1">
      <c r="A944" s="2"/>
    </row>
    <row r="945" ht="12.75" customHeight="1">
      <c r="A945" s="2"/>
    </row>
    <row r="946" ht="12.75" customHeight="1">
      <c r="A946" s="2"/>
    </row>
    <row r="947" ht="12.75" customHeight="1">
      <c r="A947" s="2"/>
    </row>
    <row r="948" ht="12.75" customHeight="1">
      <c r="A948" s="2"/>
    </row>
    <row r="949" ht="12.75" customHeight="1">
      <c r="A949" s="2"/>
    </row>
    <row r="950" ht="12.75" customHeight="1">
      <c r="A950" s="2"/>
    </row>
    <row r="951" ht="12.75" customHeight="1">
      <c r="A951" s="2"/>
    </row>
    <row r="952" ht="12.75" customHeight="1">
      <c r="A952" s="2"/>
    </row>
    <row r="953" ht="12.75" customHeight="1">
      <c r="A953" s="2"/>
    </row>
    <row r="954" ht="12.75" customHeight="1">
      <c r="A954" s="2"/>
    </row>
    <row r="955" ht="12.75" customHeight="1">
      <c r="A955" s="2"/>
    </row>
    <row r="956" ht="12.75" customHeight="1">
      <c r="A956" s="2"/>
    </row>
    <row r="957" ht="12.75" customHeight="1">
      <c r="A957" s="2"/>
    </row>
    <row r="958" ht="12.75" customHeight="1">
      <c r="A958" s="2"/>
    </row>
    <row r="959" ht="12.75" customHeight="1">
      <c r="A959" s="2"/>
    </row>
    <row r="960" ht="12.75" customHeight="1">
      <c r="A960" s="2"/>
    </row>
    <row r="961" ht="12.75" customHeight="1">
      <c r="A961" s="2"/>
    </row>
    <row r="962" ht="12.75" customHeight="1">
      <c r="A962" s="2"/>
    </row>
    <row r="963" ht="12.75" customHeight="1">
      <c r="A963" s="2"/>
    </row>
    <row r="964" ht="12.75" customHeight="1">
      <c r="A964" s="2"/>
    </row>
    <row r="965" ht="12.75" customHeight="1">
      <c r="A965" s="2"/>
    </row>
    <row r="966" ht="12.75" customHeight="1">
      <c r="A966" s="2"/>
    </row>
    <row r="967" ht="12.75" customHeight="1">
      <c r="A967" s="2"/>
    </row>
    <row r="968" ht="12.75" customHeight="1">
      <c r="A968" s="2"/>
    </row>
    <row r="969" ht="12.75" customHeight="1">
      <c r="A969" s="2"/>
    </row>
    <row r="970" ht="12.75" customHeight="1">
      <c r="A970" s="2"/>
    </row>
    <row r="971" ht="12.75" customHeight="1">
      <c r="A971" s="2"/>
    </row>
    <row r="972" ht="12.75" customHeight="1">
      <c r="A972" s="2"/>
    </row>
    <row r="973" ht="12.75" customHeight="1">
      <c r="A973" s="2"/>
    </row>
    <row r="974" ht="12.75" customHeight="1">
      <c r="A974" s="2"/>
    </row>
    <row r="975" ht="12.75" customHeight="1">
      <c r="A975" s="2"/>
    </row>
    <row r="976" ht="12.75" customHeight="1">
      <c r="A976" s="2"/>
    </row>
    <row r="977" ht="12.75" customHeight="1">
      <c r="A977" s="2"/>
    </row>
    <row r="978" ht="12.75" customHeight="1">
      <c r="A978" s="2"/>
    </row>
    <row r="979" ht="12.75" customHeight="1">
      <c r="A979" s="2"/>
    </row>
    <row r="980" ht="12.75" customHeight="1">
      <c r="A980" s="2"/>
    </row>
    <row r="981" ht="12.75" customHeight="1">
      <c r="A981" s="2"/>
    </row>
    <row r="982" ht="12.75" customHeight="1">
      <c r="A982" s="2"/>
    </row>
    <row r="983" ht="12.75" customHeight="1">
      <c r="A983" s="2"/>
    </row>
    <row r="984" ht="12.75" customHeight="1">
      <c r="A984" s="2"/>
    </row>
    <row r="985" ht="12.75" customHeight="1">
      <c r="A985" s="2"/>
    </row>
    <row r="986" ht="12.75" customHeight="1">
      <c r="A986" s="2"/>
    </row>
    <row r="987" ht="12.75" customHeight="1">
      <c r="A987" s="2"/>
    </row>
    <row r="988" ht="12.75" customHeight="1">
      <c r="A988" s="2"/>
    </row>
    <row r="989" ht="12.75" customHeight="1">
      <c r="A989" s="2"/>
    </row>
    <row r="990" ht="12.75" customHeight="1">
      <c r="A990" s="2"/>
    </row>
    <row r="991" ht="12.75" customHeight="1">
      <c r="A991" s="2"/>
    </row>
    <row r="992" ht="12.75" customHeight="1">
      <c r="A992" s="2"/>
    </row>
    <row r="993" ht="12.75" customHeight="1">
      <c r="A993" s="2"/>
    </row>
    <row r="994" ht="12.75" customHeight="1">
      <c r="A994" s="2"/>
    </row>
    <row r="995" ht="12.75" customHeight="1">
      <c r="A995" s="2"/>
    </row>
    <row r="996" ht="12.75" customHeight="1">
      <c r="A996" s="2"/>
    </row>
    <row r="997" ht="12.75" customHeight="1">
      <c r="A997" s="2"/>
    </row>
    <row r="998" ht="12.75" customHeight="1">
      <c r="A998" s="2"/>
    </row>
    <row r="999" ht="12.75" customHeight="1">
      <c r="A999" s="2"/>
    </row>
    <row r="1000" ht="12.75" customHeight="1">
      <c r="A1000" s="2"/>
    </row>
    <row r="1001" ht="12.75" customHeight="1">
      <c r="A1001" s="2"/>
    </row>
  </sheetData>
  <sheetProtection/>
  <mergeCells count="26">
    <mergeCell ref="B4:S4"/>
    <mergeCell ref="B5:S5"/>
    <mergeCell ref="B6:S6"/>
    <mergeCell ref="B9:S9"/>
    <mergeCell ref="C15:S15"/>
    <mergeCell ref="B10:P10"/>
    <mergeCell ref="C17:S17"/>
    <mergeCell ref="C19:S19"/>
    <mergeCell ref="C21:S21"/>
    <mergeCell ref="E23:S23"/>
    <mergeCell ref="E24:S24"/>
    <mergeCell ref="E25:S25"/>
    <mergeCell ref="E26:S26"/>
    <mergeCell ref="E27:S27"/>
    <mergeCell ref="E28:S28"/>
    <mergeCell ref="B42:E42"/>
    <mergeCell ref="B43:K43"/>
    <mergeCell ref="B44:K44"/>
    <mergeCell ref="B46:S47"/>
    <mergeCell ref="E29:S29"/>
    <mergeCell ref="E32:S32"/>
    <mergeCell ref="E33:P33"/>
    <mergeCell ref="E37:S37"/>
    <mergeCell ref="E38:S38"/>
    <mergeCell ref="E39:S39"/>
    <mergeCell ref="D36:S36"/>
  </mergeCells>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sheetPr>
    <tabColor rgb="FF99CC00"/>
  </sheetPr>
  <dimension ref="A1:AB1000"/>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14.57421875" defaultRowHeight="15" customHeight="1"/>
  <cols>
    <col min="1" max="1" width="1.7109375" style="0" customWidth="1"/>
    <col min="2" max="2" width="49.7109375" style="0" customWidth="1"/>
    <col min="3" max="3" width="6.140625" style="0" customWidth="1"/>
    <col min="4" max="4" width="12.8515625" style="0" customWidth="1"/>
    <col min="5" max="5" width="12.140625" style="0" customWidth="1"/>
    <col min="6" max="6" width="10.8515625" style="0" customWidth="1"/>
    <col min="7" max="7" width="15.00390625" style="0" customWidth="1"/>
    <col min="8" max="8" width="13.140625" style="0" customWidth="1"/>
    <col min="9" max="9" width="13.421875" style="0" customWidth="1"/>
    <col min="10" max="11" width="13.8515625" style="0" customWidth="1"/>
    <col min="12" max="12" width="13.421875" style="0" customWidth="1"/>
    <col min="13" max="16" width="11.421875" style="0" customWidth="1"/>
    <col min="17" max="17" width="10.00390625" style="0" hidden="1" customWidth="1"/>
    <col min="18" max="28" width="11.421875" style="0" customWidth="1"/>
    <col min="29" max="16384" width="14.421875" style="0" customWidth="1"/>
  </cols>
  <sheetData>
    <row r="1" spans="1:28" ht="39" customHeight="1">
      <c r="A1" s="12" t="s">
        <v>48</v>
      </c>
      <c r="B1" s="12"/>
      <c r="C1" s="12"/>
      <c r="D1" s="12"/>
      <c r="E1" s="12"/>
      <c r="F1" s="12"/>
      <c r="G1" s="12"/>
      <c r="H1" s="12"/>
      <c r="I1" s="12"/>
      <c r="J1" s="12"/>
      <c r="K1" s="12"/>
      <c r="L1" s="12"/>
      <c r="M1" s="12"/>
      <c r="N1" s="12"/>
      <c r="O1" s="12"/>
      <c r="P1" s="12"/>
      <c r="Q1" s="12"/>
      <c r="R1" s="12"/>
      <c r="S1" s="12"/>
      <c r="T1" s="12"/>
      <c r="U1" s="12"/>
      <c r="V1" s="12"/>
      <c r="W1" s="12"/>
      <c r="X1" s="12"/>
      <c r="Y1" s="12"/>
      <c r="Z1" s="12"/>
      <c r="AA1" s="12"/>
      <c r="AB1" s="12"/>
    </row>
    <row r="2" spans="1:28" ht="13.5" customHeight="1">
      <c r="A2" s="13"/>
      <c r="B2" s="14" t="s">
        <v>49</v>
      </c>
      <c r="C2" s="15"/>
      <c r="D2" s="15"/>
      <c r="E2" s="15"/>
      <c r="F2" s="15"/>
      <c r="G2" s="15"/>
      <c r="H2" s="15"/>
      <c r="I2" s="16"/>
      <c r="J2" s="16"/>
      <c r="K2" s="16"/>
      <c r="L2" s="17"/>
      <c r="M2" s="13"/>
      <c r="N2" s="13"/>
      <c r="O2" s="13"/>
      <c r="P2" s="13"/>
      <c r="Q2" s="13"/>
      <c r="R2" s="13"/>
      <c r="S2" s="13"/>
      <c r="T2" s="13"/>
      <c r="U2" s="13"/>
      <c r="V2" s="13"/>
      <c r="W2" s="13"/>
      <c r="X2" s="13"/>
      <c r="Y2" s="13"/>
      <c r="Z2" s="13"/>
      <c r="AA2" s="13"/>
      <c r="AB2" s="13"/>
    </row>
    <row r="3" spans="1:28" ht="13.5" customHeight="1">
      <c r="A3" s="13"/>
      <c r="B3" s="18" t="s">
        <v>50</v>
      </c>
      <c r="C3" s="19"/>
      <c r="D3" s="19"/>
      <c r="E3" s="19"/>
      <c r="F3" s="19"/>
      <c r="G3" s="19"/>
      <c r="H3" s="19"/>
      <c r="I3" s="13"/>
      <c r="J3" s="13"/>
      <c r="K3" s="13"/>
      <c r="L3" s="20"/>
      <c r="M3" s="13"/>
      <c r="N3" s="13"/>
      <c r="O3" s="13"/>
      <c r="P3" s="13"/>
      <c r="Q3" s="13"/>
      <c r="R3" s="13"/>
      <c r="S3" s="13"/>
      <c r="T3" s="13"/>
      <c r="U3" s="13"/>
      <c r="V3" s="13"/>
      <c r="W3" s="13"/>
      <c r="X3" s="13"/>
      <c r="Y3" s="13"/>
      <c r="Z3" s="13"/>
      <c r="AA3" s="13"/>
      <c r="AB3" s="13"/>
    </row>
    <row r="4" spans="1:28" ht="13.5" customHeight="1">
      <c r="A4" s="13"/>
      <c r="B4" s="18" t="s">
        <v>51</v>
      </c>
      <c r="C4" s="19"/>
      <c r="D4" s="19"/>
      <c r="E4" s="19"/>
      <c r="F4" s="19"/>
      <c r="G4" s="19"/>
      <c r="H4" s="19"/>
      <c r="I4" s="13"/>
      <c r="J4" s="13"/>
      <c r="K4" s="13"/>
      <c r="L4" s="21"/>
      <c r="M4" s="13"/>
      <c r="N4" s="13"/>
      <c r="O4" s="13"/>
      <c r="P4" s="13"/>
      <c r="Q4" s="13"/>
      <c r="R4" s="13"/>
      <c r="S4" s="13"/>
      <c r="T4" s="13"/>
      <c r="U4" s="13"/>
      <c r="V4" s="13"/>
      <c r="W4" s="13"/>
      <c r="X4" s="13"/>
      <c r="Y4" s="13"/>
      <c r="Z4" s="13"/>
      <c r="AA4" s="13"/>
      <c r="AB4" s="13"/>
    </row>
    <row r="5" spans="1:28" ht="13.5" customHeight="1">
      <c r="A5" s="13"/>
      <c r="B5" s="18" t="s">
        <v>52</v>
      </c>
      <c r="C5" s="19"/>
      <c r="D5" s="19"/>
      <c r="E5" s="19"/>
      <c r="F5" s="19"/>
      <c r="G5" s="19"/>
      <c r="H5" s="19"/>
      <c r="I5" s="13"/>
      <c r="J5" s="13"/>
      <c r="K5" s="13"/>
      <c r="L5" s="21"/>
      <c r="M5" s="13"/>
      <c r="N5" s="13"/>
      <c r="O5" s="13"/>
      <c r="P5" s="13"/>
      <c r="Q5" s="13"/>
      <c r="R5" s="13"/>
      <c r="S5" s="13"/>
      <c r="T5" s="13"/>
      <c r="U5" s="13"/>
      <c r="V5" s="13"/>
      <c r="W5" s="13"/>
      <c r="X5" s="13"/>
      <c r="Y5" s="13"/>
      <c r="Z5" s="13"/>
      <c r="AA5" s="13"/>
      <c r="AB5" s="13"/>
    </row>
    <row r="6" spans="1:28" ht="15" customHeight="1">
      <c r="A6" s="13"/>
      <c r="B6" s="22" t="s">
        <v>53</v>
      </c>
      <c r="C6" s="23"/>
      <c r="D6" s="23"/>
      <c r="E6" s="23"/>
      <c r="F6" s="23"/>
      <c r="G6" s="23"/>
      <c r="H6" s="23"/>
      <c r="I6" s="24"/>
      <c r="J6" s="25"/>
      <c r="K6" s="25"/>
      <c r="L6" s="26"/>
      <c r="M6" s="13"/>
      <c r="N6" s="13"/>
      <c r="O6" s="13"/>
      <c r="P6" s="13"/>
      <c r="Q6" s="13"/>
      <c r="R6" s="13"/>
      <c r="S6" s="13"/>
      <c r="T6" s="13"/>
      <c r="U6" s="13"/>
      <c r="V6" s="13"/>
      <c r="W6" s="13"/>
      <c r="X6" s="13"/>
      <c r="Y6" s="13"/>
      <c r="Z6" s="13"/>
      <c r="AA6" s="13"/>
      <c r="AB6" s="13"/>
    </row>
    <row r="7" spans="1:28" ht="31.5" customHeight="1">
      <c r="A7" s="27"/>
      <c r="B7" s="28"/>
      <c r="C7" s="29"/>
      <c r="D7" s="29"/>
      <c r="E7" s="29"/>
      <c r="F7" s="29"/>
      <c r="G7" s="29"/>
      <c r="H7" s="29"/>
      <c r="I7" s="30" t="s">
        <v>54</v>
      </c>
      <c r="J7" s="30" t="s">
        <v>55</v>
      </c>
      <c r="K7" s="30" t="s">
        <v>56</v>
      </c>
      <c r="L7" s="31" t="s">
        <v>57</v>
      </c>
      <c r="M7" s="32"/>
      <c r="N7" s="32"/>
      <c r="O7" s="32"/>
      <c r="P7" s="32"/>
      <c r="Q7" s="32"/>
      <c r="R7" s="32"/>
      <c r="S7" s="32"/>
      <c r="T7" s="32"/>
      <c r="U7" s="32"/>
      <c r="V7" s="32"/>
      <c r="W7" s="32"/>
      <c r="X7" s="32"/>
      <c r="Y7" s="32"/>
      <c r="Z7" s="32"/>
      <c r="AA7" s="32"/>
      <c r="AB7" s="32"/>
    </row>
    <row r="8" spans="1:28" ht="13.5" customHeight="1">
      <c r="A8" s="33"/>
      <c r="B8" s="34" t="s">
        <v>8</v>
      </c>
      <c r="C8" s="35"/>
      <c r="D8" s="35"/>
      <c r="E8" s="35"/>
      <c r="F8" s="35"/>
      <c r="G8" s="35"/>
      <c r="H8" s="35"/>
      <c r="I8" s="36"/>
      <c r="J8" s="36"/>
      <c r="K8" s="36"/>
      <c r="L8" s="37"/>
      <c r="M8" s="38"/>
      <c r="N8" s="39"/>
      <c r="O8" s="33"/>
      <c r="P8" s="33"/>
      <c r="Q8" s="33"/>
      <c r="R8" s="33"/>
      <c r="S8" s="33"/>
      <c r="T8" s="33"/>
      <c r="U8" s="33"/>
      <c r="V8" s="33"/>
      <c r="W8" s="33"/>
      <c r="X8" s="33"/>
      <c r="Y8" s="33"/>
      <c r="Z8" s="33"/>
      <c r="AA8" s="33"/>
      <c r="AB8" s="33"/>
    </row>
    <row r="9" spans="1:28" ht="13.5" customHeight="1">
      <c r="A9" s="33"/>
      <c r="B9" s="142" t="s">
        <v>58</v>
      </c>
      <c r="C9" s="143"/>
      <c r="D9" s="143"/>
      <c r="E9" s="143"/>
      <c r="F9" s="143"/>
      <c r="G9" s="143"/>
      <c r="H9" s="143"/>
      <c r="I9" s="143"/>
      <c r="J9" s="143"/>
      <c r="K9" s="143"/>
      <c r="L9" s="144"/>
      <c r="M9" s="38"/>
      <c r="N9" s="39"/>
      <c r="O9" s="33"/>
      <c r="P9" s="33"/>
      <c r="Q9" s="33"/>
      <c r="R9" s="33"/>
      <c r="S9" s="33"/>
      <c r="T9" s="33"/>
      <c r="U9" s="33"/>
      <c r="V9" s="33"/>
      <c r="W9" s="33"/>
      <c r="X9" s="33"/>
      <c r="Y9" s="33"/>
      <c r="Z9" s="33"/>
      <c r="AA9" s="33"/>
      <c r="AB9" s="33"/>
    </row>
    <row r="10" spans="1:28" ht="42" customHeight="1">
      <c r="A10" s="33"/>
      <c r="B10" s="40" t="s">
        <v>59</v>
      </c>
      <c r="C10" s="41" t="s">
        <v>60</v>
      </c>
      <c r="D10" s="41" t="s">
        <v>61</v>
      </c>
      <c r="E10" s="41" t="s">
        <v>62</v>
      </c>
      <c r="F10" s="41" t="s">
        <v>63</v>
      </c>
      <c r="G10" s="41" t="s">
        <v>64</v>
      </c>
      <c r="H10" s="41" t="s">
        <v>65</v>
      </c>
      <c r="I10" s="42"/>
      <c r="J10" s="42"/>
      <c r="K10" s="42"/>
      <c r="L10" s="43"/>
      <c r="M10" s="38"/>
      <c r="N10" s="39"/>
      <c r="O10" s="33"/>
      <c r="P10" s="33"/>
      <c r="Q10" s="33"/>
      <c r="R10" s="33"/>
      <c r="S10" s="33"/>
      <c r="T10" s="33"/>
      <c r="U10" s="33"/>
      <c r="V10" s="33"/>
      <c r="W10" s="33"/>
      <c r="X10" s="33"/>
      <c r="Y10" s="33"/>
      <c r="Z10" s="33"/>
      <c r="AA10" s="33"/>
      <c r="AB10" s="33"/>
    </row>
    <row r="11" spans="1:28" ht="12.75" customHeight="1">
      <c r="A11" s="9"/>
      <c r="B11" s="40"/>
      <c r="C11" s="41"/>
      <c r="D11" s="44"/>
      <c r="E11" s="44">
        <f>C11*D11</f>
        <v>0</v>
      </c>
      <c r="F11" s="45"/>
      <c r="G11" s="44">
        <f>F11*E11</f>
        <v>0</v>
      </c>
      <c r="H11" s="45"/>
      <c r="I11" s="46">
        <f>G11+E11</f>
        <v>0</v>
      </c>
      <c r="J11" s="46">
        <f>((I11)*(1+H11))</f>
        <v>0</v>
      </c>
      <c r="K11" s="46">
        <f>J11*(1+H11)</f>
        <v>0</v>
      </c>
      <c r="L11" s="47">
        <f>SUM(I11:K11)</f>
        <v>0</v>
      </c>
      <c r="M11" s="48"/>
      <c r="N11" s="9"/>
      <c r="O11" s="9"/>
      <c r="P11" s="9"/>
      <c r="Q11" s="9"/>
      <c r="R11" s="9"/>
      <c r="S11" s="9"/>
      <c r="T11" s="9"/>
      <c r="U11" s="9"/>
      <c r="V11" s="9"/>
      <c r="W11" s="9"/>
      <c r="X11" s="9"/>
      <c r="Y11" s="9"/>
      <c r="Z11" s="9"/>
      <c r="AA11" s="9"/>
      <c r="AB11" s="9"/>
    </row>
    <row r="12" spans="1:28" ht="13.5" customHeight="1">
      <c r="A12" s="33"/>
      <c r="B12" s="40"/>
      <c r="C12" s="41"/>
      <c r="D12" s="44"/>
      <c r="E12" s="44">
        <f>C12*D12</f>
        <v>0</v>
      </c>
      <c r="F12" s="45"/>
      <c r="G12" s="44">
        <f>F12*E12</f>
        <v>0</v>
      </c>
      <c r="H12" s="45"/>
      <c r="I12" s="46">
        <f>G12+E12</f>
        <v>0</v>
      </c>
      <c r="J12" s="46">
        <f>((I12)*(1+H12))</f>
        <v>0</v>
      </c>
      <c r="K12" s="46">
        <f>J12*(1+H12)</f>
        <v>0</v>
      </c>
      <c r="L12" s="47">
        <f>SUM(I12:K12)</f>
        <v>0</v>
      </c>
      <c r="M12" s="38"/>
      <c r="N12" s="39"/>
      <c r="O12" s="33"/>
      <c r="P12" s="33"/>
      <c r="Q12" s="33"/>
      <c r="R12" s="33"/>
      <c r="S12" s="33"/>
      <c r="T12" s="33"/>
      <c r="U12" s="33"/>
      <c r="V12" s="33"/>
      <c r="W12" s="33"/>
      <c r="X12" s="33"/>
      <c r="Y12" s="33"/>
      <c r="Z12" s="33"/>
      <c r="AA12" s="33"/>
      <c r="AB12" s="33"/>
    </row>
    <row r="13" spans="1:28" ht="13.5" customHeight="1">
      <c r="A13" s="33"/>
      <c r="B13" s="49"/>
      <c r="C13" s="9"/>
      <c r="D13" s="50"/>
      <c r="E13" s="44">
        <f>C13*D13</f>
        <v>0</v>
      </c>
      <c r="F13" s="51"/>
      <c r="G13" s="44">
        <f>F13*E13</f>
        <v>0</v>
      </c>
      <c r="H13" s="51"/>
      <c r="I13" s="46">
        <f>G13+E13</f>
        <v>0</v>
      </c>
      <c r="J13" s="46">
        <f>((I13)*(1+H13))</f>
        <v>0</v>
      </c>
      <c r="K13" s="46">
        <f>J13*(1+H13)</f>
        <v>0</v>
      </c>
      <c r="L13" s="47">
        <f>SUM(I13:K13)</f>
        <v>0</v>
      </c>
      <c r="M13" s="38"/>
      <c r="N13" s="39"/>
      <c r="O13" s="33"/>
      <c r="P13" s="33"/>
      <c r="Q13" s="33"/>
      <c r="R13" s="33"/>
      <c r="S13" s="33"/>
      <c r="T13" s="33"/>
      <c r="U13" s="33"/>
      <c r="V13" s="33"/>
      <c r="W13" s="33"/>
      <c r="X13" s="33"/>
      <c r="Y13" s="33"/>
      <c r="Z13" s="33"/>
      <c r="AA13" s="33"/>
      <c r="AB13" s="33"/>
    </row>
    <row r="14" spans="1:28" ht="13.5" customHeight="1">
      <c r="A14" s="33"/>
      <c r="B14" s="40"/>
      <c r="C14" s="41"/>
      <c r="D14" s="44"/>
      <c r="E14" s="44">
        <f>C14*D14</f>
        <v>0</v>
      </c>
      <c r="F14" s="45"/>
      <c r="G14" s="44">
        <f>F14*E14</f>
        <v>0</v>
      </c>
      <c r="H14" s="45"/>
      <c r="I14" s="46">
        <f>G14+E14</f>
        <v>0</v>
      </c>
      <c r="J14" s="46">
        <f>((I14)*(1+H14))</f>
        <v>0</v>
      </c>
      <c r="K14" s="46">
        <f>J14*(1+H14)</f>
        <v>0</v>
      </c>
      <c r="L14" s="47">
        <f>SUM(I14:K14)</f>
        <v>0</v>
      </c>
      <c r="M14" s="38"/>
      <c r="N14" s="39"/>
      <c r="O14" s="33"/>
      <c r="P14" s="33"/>
      <c r="Q14" s="33"/>
      <c r="R14" s="33"/>
      <c r="S14" s="33"/>
      <c r="T14" s="33"/>
      <c r="U14" s="33"/>
      <c r="V14" s="33"/>
      <c r="W14" s="33"/>
      <c r="X14" s="33"/>
      <c r="Y14" s="33"/>
      <c r="Z14" s="33"/>
      <c r="AA14" s="33"/>
      <c r="AB14" s="33"/>
    </row>
    <row r="15" spans="1:28" ht="13.5" customHeight="1">
      <c r="A15" s="33"/>
      <c r="B15" s="49"/>
      <c r="C15" s="9"/>
      <c r="D15" s="50"/>
      <c r="E15" s="44">
        <f>C15*D15</f>
        <v>0</v>
      </c>
      <c r="F15" s="51"/>
      <c r="G15" s="44">
        <f>F15*E15</f>
        <v>0</v>
      </c>
      <c r="H15" s="51"/>
      <c r="I15" s="46">
        <f>G15+E15</f>
        <v>0</v>
      </c>
      <c r="J15" s="46">
        <f>((I15)*(1+H15))</f>
        <v>0</v>
      </c>
      <c r="K15" s="46">
        <f>J15*(1+H15)</f>
        <v>0</v>
      </c>
      <c r="L15" s="47">
        <f>SUM(I15:K15)</f>
        <v>0</v>
      </c>
      <c r="M15" s="38"/>
      <c r="N15" s="39"/>
      <c r="O15" s="33"/>
      <c r="P15" s="33"/>
      <c r="Q15" s="33"/>
      <c r="R15" s="33"/>
      <c r="S15" s="33"/>
      <c r="T15" s="33"/>
      <c r="U15" s="33"/>
      <c r="V15" s="33"/>
      <c r="W15" s="33"/>
      <c r="X15" s="33"/>
      <c r="Y15" s="33"/>
      <c r="Z15" s="33"/>
      <c r="AA15" s="33"/>
      <c r="AB15" s="33"/>
    </row>
    <row r="16" spans="1:28" ht="13.5" customHeight="1">
      <c r="A16" s="33"/>
      <c r="B16" s="52" t="s">
        <v>66</v>
      </c>
      <c r="C16" s="53"/>
      <c r="D16" s="54"/>
      <c r="E16" s="54"/>
      <c r="F16" s="55"/>
      <c r="G16" s="56"/>
      <c r="H16" s="55"/>
      <c r="I16" s="57">
        <f>SUM(I11:I15)</f>
        <v>0</v>
      </c>
      <c r="J16" s="57">
        <f>SUM(J11:J15)</f>
        <v>0</v>
      </c>
      <c r="K16" s="57">
        <f>SUM(K11:K15)</f>
        <v>0</v>
      </c>
      <c r="L16" s="58">
        <f>SUM(L11:L15)</f>
        <v>0</v>
      </c>
      <c r="M16" s="38"/>
      <c r="N16" s="39"/>
      <c r="O16" s="33"/>
      <c r="P16" s="33"/>
      <c r="Q16" s="33"/>
      <c r="R16" s="33"/>
      <c r="S16" s="33"/>
      <c r="T16" s="33"/>
      <c r="U16" s="33"/>
      <c r="V16" s="33"/>
      <c r="W16" s="33"/>
      <c r="X16" s="33"/>
      <c r="Y16" s="33"/>
      <c r="Z16" s="33"/>
      <c r="AA16" s="33"/>
      <c r="AB16" s="33"/>
    </row>
    <row r="17" spans="1:28" ht="13.5" customHeight="1">
      <c r="A17" s="33"/>
      <c r="B17" s="59"/>
      <c r="C17" s="60"/>
      <c r="D17" s="61"/>
      <c r="E17" s="61"/>
      <c r="F17" s="62"/>
      <c r="G17" s="63"/>
      <c r="H17" s="62"/>
      <c r="I17" s="64"/>
      <c r="J17" s="64"/>
      <c r="K17" s="64"/>
      <c r="L17" s="65"/>
      <c r="M17" s="38"/>
      <c r="N17" s="39"/>
      <c r="O17" s="33"/>
      <c r="P17" s="33"/>
      <c r="Q17" s="33"/>
      <c r="R17" s="33"/>
      <c r="S17" s="33"/>
      <c r="T17" s="33"/>
      <c r="U17" s="33"/>
      <c r="V17" s="33"/>
      <c r="W17" s="33"/>
      <c r="X17" s="33"/>
      <c r="Y17" s="33"/>
      <c r="Z17" s="33"/>
      <c r="AA17" s="33"/>
      <c r="AB17" s="33"/>
    </row>
    <row r="18" spans="1:28" ht="13.5" customHeight="1">
      <c r="A18" s="33"/>
      <c r="B18" s="138" t="s">
        <v>14</v>
      </c>
      <c r="C18" s="121"/>
      <c r="D18" s="121"/>
      <c r="E18" s="121"/>
      <c r="F18" s="121"/>
      <c r="G18" s="121"/>
      <c r="H18" s="121"/>
      <c r="I18" s="121"/>
      <c r="J18" s="121"/>
      <c r="K18" s="121"/>
      <c r="L18" s="128"/>
      <c r="M18" s="38"/>
      <c r="N18" s="39"/>
      <c r="O18" s="33"/>
      <c r="P18" s="33"/>
      <c r="Q18" s="33"/>
      <c r="R18" s="33"/>
      <c r="S18" s="33"/>
      <c r="T18" s="33"/>
      <c r="U18" s="33"/>
      <c r="V18" s="33"/>
      <c r="W18" s="33"/>
      <c r="X18" s="33"/>
      <c r="Y18" s="33"/>
      <c r="Z18" s="33"/>
      <c r="AA18" s="33"/>
      <c r="AB18" s="33"/>
    </row>
    <row r="19" spans="1:28" ht="25.5" customHeight="1">
      <c r="A19" s="33"/>
      <c r="B19" s="134"/>
      <c r="C19" s="121"/>
      <c r="D19" s="121"/>
      <c r="E19" s="121"/>
      <c r="F19" s="121"/>
      <c r="G19" s="121"/>
      <c r="H19" s="121"/>
      <c r="I19" s="67"/>
      <c r="J19" s="67"/>
      <c r="K19" s="67"/>
      <c r="L19" s="68">
        <f>SUM(I19:K19)</f>
        <v>0</v>
      </c>
      <c r="M19" s="38"/>
      <c r="N19" s="39"/>
      <c r="O19" s="33"/>
      <c r="P19" s="33"/>
      <c r="Q19" s="33"/>
      <c r="R19" s="33"/>
      <c r="S19" s="33"/>
      <c r="T19" s="33"/>
      <c r="U19" s="33"/>
      <c r="V19" s="33"/>
      <c r="W19" s="33"/>
      <c r="X19" s="33"/>
      <c r="Y19" s="33"/>
      <c r="Z19" s="33"/>
      <c r="AA19" s="33"/>
      <c r="AB19" s="33"/>
    </row>
    <row r="20" spans="1:28" ht="13.5" customHeight="1">
      <c r="A20" s="33"/>
      <c r="B20" s="134"/>
      <c r="C20" s="121"/>
      <c r="D20" s="121"/>
      <c r="E20" s="121"/>
      <c r="F20" s="121"/>
      <c r="G20" s="121"/>
      <c r="H20" s="121"/>
      <c r="I20" s="67"/>
      <c r="J20" s="67"/>
      <c r="K20" s="67"/>
      <c r="L20" s="68">
        <f>SUM(I20:K20)</f>
        <v>0</v>
      </c>
      <c r="M20" s="38"/>
      <c r="N20" s="39"/>
      <c r="O20" s="33"/>
      <c r="P20" s="33"/>
      <c r="Q20" s="33"/>
      <c r="R20" s="33"/>
      <c r="S20" s="33"/>
      <c r="T20" s="33"/>
      <c r="U20" s="33"/>
      <c r="V20" s="33"/>
      <c r="W20" s="33"/>
      <c r="X20" s="33"/>
      <c r="Y20" s="33"/>
      <c r="Z20" s="33"/>
      <c r="AA20" s="33"/>
      <c r="AB20" s="33"/>
    </row>
    <row r="21" spans="1:28" ht="13.5" customHeight="1">
      <c r="A21" s="33"/>
      <c r="B21" s="135" t="s">
        <v>67</v>
      </c>
      <c r="C21" s="136"/>
      <c r="D21" s="136"/>
      <c r="E21" s="136"/>
      <c r="F21" s="136"/>
      <c r="G21" s="136"/>
      <c r="H21" s="137"/>
      <c r="I21" s="69">
        <f>SUM(I19:I20)</f>
        <v>0</v>
      </c>
      <c r="J21" s="69">
        <f>SUM(J19:J20)</f>
        <v>0</v>
      </c>
      <c r="K21" s="69">
        <f>SUM(K19:K20)</f>
        <v>0</v>
      </c>
      <c r="L21" s="70">
        <f>SUM(L19:L20)</f>
        <v>0</v>
      </c>
      <c r="M21" s="38"/>
      <c r="N21" s="39"/>
      <c r="O21" s="33"/>
      <c r="P21" s="33"/>
      <c r="Q21" s="33"/>
      <c r="R21" s="33"/>
      <c r="S21" s="33"/>
      <c r="T21" s="33"/>
      <c r="U21" s="33"/>
      <c r="V21" s="33"/>
      <c r="W21" s="33"/>
      <c r="X21" s="33"/>
      <c r="Y21" s="33"/>
      <c r="Z21" s="33"/>
      <c r="AA21" s="33"/>
      <c r="AB21" s="33"/>
    </row>
    <row r="22" spans="1:28" ht="13.5" customHeight="1">
      <c r="A22" s="33"/>
      <c r="B22" s="145"/>
      <c r="C22" s="143"/>
      <c r="D22" s="143"/>
      <c r="E22" s="143"/>
      <c r="F22" s="143"/>
      <c r="G22" s="143"/>
      <c r="H22" s="143"/>
      <c r="I22" s="71"/>
      <c r="J22" s="71"/>
      <c r="K22" s="71"/>
      <c r="L22" s="72"/>
      <c r="M22" s="38"/>
      <c r="N22" s="39"/>
      <c r="O22" s="33"/>
      <c r="P22" s="33"/>
      <c r="Q22" s="33"/>
      <c r="R22" s="33"/>
      <c r="S22" s="33"/>
      <c r="T22" s="33"/>
      <c r="U22" s="33"/>
      <c r="V22" s="33"/>
      <c r="W22" s="33"/>
      <c r="X22" s="33"/>
      <c r="Y22" s="33"/>
      <c r="Z22" s="33"/>
      <c r="AA22" s="33"/>
      <c r="AB22" s="33"/>
    </row>
    <row r="23" spans="1:28" ht="13.5" customHeight="1">
      <c r="A23" s="33"/>
      <c r="B23" s="138" t="s">
        <v>16</v>
      </c>
      <c r="C23" s="121"/>
      <c r="D23" s="121"/>
      <c r="E23" s="121"/>
      <c r="F23" s="121"/>
      <c r="G23" s="121"/>
      <c r="H23" s="121"/>
      <c r="I23" s="121"/>
      <c r="J23" s="121"/>
      <c r="K23" s="121"/>
      <c r="L23" s="128"/>
      <c r="M23" s="38"/>
      <c r="N23" s="39"/>
      <c r="O23" s="33"/>
      <c r="P23" s="33"/>
      <c r="Q23" s="33"/>
      <c r="R23" s="33"/>
      <c r="S23" s="33"/>
      <c r="T23" s="33"/>
      <c r="U23" s="33"/>
      <c r="V23" s="33"/>
      <c r="W23" s="33"/>
      <c r="X23" s="33"/>
      <c r="Y23" s="33"/>
      <c r="Z23" s="33"/>
      <c r="AA23" s="33"/>
      <c r="AB23" s="33"/>
    </row>
    <row r="24" spans="1:28" ht="13.5" customHeight="1">
      <c r="A24" s="33"/>
      <c r="B24" s="126" t="s">
        <v>68</v>
      </c>
      <c r="C24" s="121"/>
      <c r="D24" s="121"/>
      <c r="E24" s="121"/>
      <c r="F24" s="121"/>
      <c r="G24" s="121"/>
      <c r="H24" s="121"/>
      <c r="I24" s="67"/>
      <c r="J24" s="67"/>
      <c r="K24" s="67"/>
      <c r="L24" s="68">
        <f aca="true" t="shared" si="0" ref="L24:L33">SUM(I24:K24)</f>
        <v>0</v>
      </c>
      <c r="M24" s="38"/>
      <c r="N24" s="39"/>
      <c r="O24" s="33"/>
      <c r="P24" s="33"/>
      <c r="Q24" s="33"/>
      <c r="R24" s="33"/>
      <c r="S24" s="33"/>
      <c r="T24" s="33"/>
      <c r="U24" s="33"/>
      <c r="V24" s="33"/>
      <c r="W24" s="33"/>
      <c r="X24" s="33"/>
      <c r="Y24" s="33"/>
      <c r="Z24" s="33"/>
      <c r="AA24" s="33"/>
      <c r="AB24" s="33"/>
    </row>
    <row r="25" spans="1:28" ht="13.5" customHeight="1">
      <c r="A25" s="33"/>
      <c r="B25" s="126" t="s">
        <v>69</v>
      </c>
      <c r="C25" s="121"/>
      <c r="D25" s="121"/>
      <c r="E25" s="121"/>
      <c r="F25" s="121"/>
      <c r="G25" s="121"/>
      <c r="H25" s="121"/>
      <c r="I25" s="67"/>
      <c r="J25" s="67"/>
      <c r="K25" s="67"/>
      <c r="L25" s="68">
        <f t="shared" si="0"/>
        <v>0</v>
      </c>
      <c r="M25" s="38"/>
      <c r="N25" s="39"/>
      <c r="O25" s="33"/>
      <c r="P25" s="33"/>
      <c r="Q25" s="33"/>
      <c r="R25" s="33"/>
      <c r="S25" s="33"/>
      <c r="T25" s="33"/>
      <c r="U25" s="33"/>
      <c r="V25" s="33"/>
      <c r="W25" s="33"/>
      <c r="X25" s="33"/>
      <c r="Y25" s="33"/>
      <c r="Z25" s="33"/>
      <c r="AA25" s="33"/>
      <c r="AB25" s="33"/>
    </row>
    <row r="26" spans="1:28" ht="13.5" customHeight="1">
      <c r="A26" s="33"/>
      <c r="B26" s="126" t="s">
        <v>70</v>
      </c>
      <c r="C26" s="121"/>
      <c r="D26" s="121"/>
      <c r="E26" s="121"/>
      <c r="F26" s="121"/>
      <c r="G26" s="121"/>
      <c r="H26" s="121"/>
      <c r="I26" s="67"/>
      <c r="J26" s="67"/>
      <c r="K26" s="67"/>
      <c r="L26" s="68">
        <f t="shared" si="0"/>
        <v>0</v>
      </c>
      <c r="M26" s="38"/>
      <c r="N26" s="39"/>
      <c r="O26" s="33"/>
      <c r="P26" s="33"/>
      <c r="Q26" s="33"/>
      <c r="R26" s="33"/>
      <c r="S26" s="33"/>
      <c r="T26" s="33"/>
      <c r="U26" s="33"/>
      <c r="V26" s="33"/>
      <c r="W26" s="33"/>
      <c r="X26" s="33"/>
      <c r="Y26" s="33"/>
      <c r="Z26" s="33"/>
      <c r="AA26" s="33"/>
      <c r="AB26" s="33"/>
    </row>
    <row r="27" spans="1:28" ht="13.5" customHeight="1">
      <c r="A27" s="33"/>
      <c r="B27" s="126" t="s">
        <v>71</v>
      </c>
      <c r="C27" s="121"/>
      <c r="D27" s="121"/>
      <c r="E27" s="121"/>
      <c r="F27" s="121"/>
      <c r="G27" s="121"/>
      <c r="H27" s="121"/>
      <c r="I27" s="67"/>
      <c r="J27" s="67"/>
      <c r="K27" s="67"/>
      <c r="L27" s="68">
        <f t="shared" si="0"/>
        <v>0</v>
      </c>
      <c r="M27" s="38"/>
      <c r="N27" s="39"/>
      <c r="O27" s="33"/>
      <c r="P27" s="33"/>
      <c r="Q27" s="33"/>
      <c r="R27" s="33"/>
      <c r="S27" s="33"/>
      <c r="T27" s="33"/>
      <c r="U27" s="33"/>
      <c r="V27" s="33"/>
      <c r="W27" s="33"/>
      <c r="X27" s="33"/>
      <c r="Y27" s="33"/>
      <c r="Z27" s="33"/>
      <c r="AA27" s="33"/>
      <c r="AB27" s="33"/>
    </row>
    <row r="28" spans="1:28" ht="13.5" customHeight="1">
      <c r="A28" s="33"/>
      <c r="B28" s="126" t="s">
        <v>72</v>
      </c>
      <c r="C28" s="121"/>
      <c r="D28" s="121"/>
      <c r="E28" s="121"/>
      <c r="F28" s="121"/>
      <c r="G28" s="121"/>
      <c r="H28" s="121"/>
      <c r="I28" s="67"/>
      <c r="J28" s="67"/>
      <c r="K28" s="67"/>
      <c r="L28" s="68">
        <f t="shared" si="0"/>
        <v>0</v>
      </c>
      <c r="M28" s="38"/>
      <c r="N28" s="39"/>
      <c r="O28" s="33"/>
      <c r="P28" s="33"/>
      <c r="Q28" s="33"/>
      <c r="R28" s="33"/>
      <c r="S28" s="33"/>
      <c r="T28" s="33"/>
      <c r="U28" s="33"/>
      <c r="V28" s="33"/>
      <c r="W28" s="33"/>
      <c r="X28" s="33"/>
      <c r="Y28" s="33"/>
      <c r="Z28" s="33"/>
      <c r="AA28" s="33"/>
      <c r="AB28" s="33"/>
    </row>
    <row r="29" spans="1:28" ht="13.5" customHeight="1">
      <c r="A29" s="33"/>
      <c r="B29" s="126" t="s">
        <v>73</v>
      </c>
      <c r="C29" s="121"/>
      <c r="D29" s="121"/>
      <c r="E29" s="121"/>
      <c r="F29" s="121"/>
      <c r="G29" s="121"/>
      <c r="H29" s="121"/>
      <c r="I29" s="67"/>
      <c r="J29" s="67"/>
      <c r="K29" s="67"/>
      <c r="L29" s="68">
        <f t="shared" si="0"/>
        <v>0</v>
      </c>
      <c r="M29" s="38"/>
      <c r="N29" s="39"/>
      <c r="O29" s="33"/>
      <c r="P29" s="33"/>
      <c r="Q29" s="33"/>
      <c r="R29" s="33"/>
      <c r="S29" s="33"/>
      <c r="T29" s="33"/>
      <c r="U29" s="33"/>
      <c r="V29" s="33"/>
      <c r="W29" s="33"/>
      <c r="X29" s="33"/>
      <c r="Y29" s="33"/>
      <c r="Z29" s="33"/>
      <c r="AA29" s="33"/>
      <c r="AB29" s="33"/>
    </row>
    <row r="30" spans="1:28" ht="13.5" customHeight="1">
      <c r="A30" s="33"/>
      <c r="B30" s="126" t="s">
        <v>74</v>
      </c>
      <c r="C30" s="121"/>
      <c r="D30" s="121"/>
      <c r="E30" s="121"/>
      <c r="F30" s="121"/>
      <c r="G30" s="121"/>
      <c r="H30" s="121"/>
      <c r="I30" s="67"/>
      <c r="J30" s="67"/>
      <c r="K30" s="67"/>
      <c r="L30" s="68">
        <f t="shared" si="0"/>
        <v>0</v>
      </c>
      <c r="M30" s="38"/>
      <c r="N30" s="39"/>
      <c r="O30" s="33"/>
      <c r="P30" s="33"/>
      <c r="Q30" s="33"/>
      <c r="R30" s="33"/>
      <c r="S30" s="33"/>
      <c r="T30" s="33"/>
      <c r="U30" s="33"/>
      <c r="V30" s="33"/>
      <c r="W30" s="33"/>
      <c r="X30" s="33"/>
      <c r="Y30" s="33"/>
      <c r="Z30" s="33"/>
      <c r="AA30" s="33"/>
      <c r="AB30" s="33"/>
    </row>
    <row r="31" spans="1:28" ht="13.5" customHeight="1">
      <c r="A31" s="33"/>
      <c r="B31" s="126" t="s">
        <v>75</v>
      </c>
      <c r="C31" s="121"/>
      <c r="D31" s="121"/>
      <c r="E31" s="121"/>
      <c r="F31" s="121"/>
      <c r="G31" s="121"/>
      <c r="H31" s="121"/>
      <c r="I31" s="67"/>
      <c r="J31" s="67"/>
      <c r="K31" s="67"/>
      <c r="L31" s="68">
        <f t="shared" si="0"/>
        <v>0</v>
      </c>
      <c r="M31" s="38"/>
      <c r="N31" s="39"/>
      <c r="O31" s="33"/>
      <c r="P31" s="33"/>
      <c r="Q31" s="33"/>
      <c r="R31" s="33"/>
      <c r="S31" s="33"/>
      <c r="T31" s="33"/>
      <c r="U31" s="33"/>
      <c r="V31" s="33"/>
      <c r="W31" s="33"/>
      <c r="X31" s="33"/>
      <c r="Y31" s="33"/>
      <c r="Z31" s="33"/>
      <c r="AA31" s="33"/>
      <c r="AB31" s="33"/>
    </row>
    <row r="32" spans="1:28" ht="13.5" customHeight="1">
      <c r="A32" s="33"/>
      <c r="B32" s="126" t="s">
        <v>76</v>
      </c>
      <c r="C32" s="121"/>
      <c r="D32" s="121"/>
      <c r="E32" s="121"/>
      <c r="F32" s="121"/>
      <c r="G32" s="121"/>
      <c r="H32" s="121"/>
      <c r="I32" s="67"/>
      <c r="J32" s="67"/>
      <c r="K32" s="67"/>
      <c r="L32" s="68">
        <f t="shared" si="0"/>
        <v>0</v>
      </c>
      <c r="M32" s="38"/>
      <c r="N32" s="39"/>
      <c r="O32" s="33"/>
      <c r="P32" s="33"/>
      <c r="Q32" s="33"/>
      <c r="R32" s="33"/>
      <c r="S32" s="33"/>
      <c r="T32" s="33"/>
      <c r="U32" s="33"/>
      <c r="V32" s="33"/>
      <c r="W32" s="33"/>
      <c r="X32" s="33"/>
      <c r="Y32" s="33"/>
      <c r="Z32" s="33"/>
      <c r="AA32" s="33"/>
      <c r="AB32" s="33"/>
    </row>
    <row r="33" spans="1:28" ht="13.5" customHeight="1">
      <c r="A33" s="33"/>
      <c r="B33" s="126" t="s">
        <v>77</v>
      </c>
      <c r="C33" s="121"/>
      <c r="D33" s="121"/>
      <c r="E33" s="121"/>
      <c r="F33" s="121"/>
      <c r="G33" s="121"/>
      <c r="H33" s="121"/>
      <c r="I33" s="67"/>
      <c r="J33" s="67"/>
      <c r="K33" s="67"/>
      <c r="L33" s="68">
        <f t="shared" si="0"/>
        <v>0</v>
      </c>
      <c r="M33" s="38"/>
      <c r="N33" s="39"/>
      <c r="O33" s="33"/>
      <c r="P33" s="33"/>
      <c r="Q33" s="33"/>
      <c r="R33" s="33"/>
      <c r="S33" s="33"/>
      <c r="T33" s="33"/>
      <c r="U33" s="33"/>
      <c r="V33" s="33"/>
      <c r="W33" s="33"/>
      <c r="X33" s="33"/>
      <c r="Y33" s="33"/>
      <c r="Z33" s="33"/>
      <c r="AA33" s="33"/>
      <c r="AB33" s="33"/>
    </row>
    <row r="34" spans="1:28" ht="13.5" customHeight="1">
      <c r="A34" s="33"/>
      <c r="B34" s="73" t="s">
        <v>78</v>
      </c>
      <c r="C34" s="8"/>
      <c r="D34" s="8"/>
      <c r="E34" s="8"/>
      <c r="F34" s="8"/>
      <c r="G34" s="8"/>
      <c r="H34" s="8"/>
      <c r="I34" s="67"/>
      <c r="J34" s="67"/>
      <c r="K34" s="67"/>
      <c r="L34" s="68"/>
      <c r="M34" s="38"/>
      <c r="N34" s="39"/>
      <c r="O34" s="33"/>
      <c r="P34" s="33"/>
      <c r="Q34" s="33"/>
      <c r="R34" s="33"/>
      <c r="S34" s="33"/>
      <c r="T34" s="33"/>
      <c r="U34" s="33"/>
      <c r="V34" s="33"/>
      <c r="W34" s="33"/>
      <c r="X34" s="33"/>
      <c r="Y34" s="33"/>
      <c r="Z34" s="33"/>
      <c r="AA34" s="33"/>
      <c r="AB34" s="33"/>
    </row>
    <row r="35" spans="1:28" ht="13.5" customHeight="1">
      <c r="A35" s="33"/>
      <c r="B35" s="135" t="s">
        <v>79</v>
      </c>
      <c r="C35" s="136"/>
      <c r="D35" s="136"/>
      <c r="E35" s="136"/>
      <c r="F35" s="136"/>
      <c r="G35" s="136"/>
      <c r="H35" s="137"/>
      <c r="I35" s="69">
        <f>SUM(I24:I34)</f>
        <v>0</v>
      </c>
      <c r="J35" s="69">
        <f>SUM(J24:J34)</f>
        <v>0</v>
      </c>
      <c r="K35" s="69">
        <f>SUM(K24:K34)</f>
        <v>0</v>
      </c>
      <c r="L35" s="70">
        <f>SUM(L24:L34)</f>
        <v>0</v>
      </c>
      <c r="M35" s="38"/>
      <c r="N35" s="39"/>
      <c r="O35" s="33"/>
      <c r="P35" s="33"/>
      <c r="Q35" s="33"/>
      <c r="R35" s="33"/>
      <c r="S35" s="33"/>
      <c r="T35" s="33"/>
      <c r="U35" s="33"/>
      <c r="V35" s="33"/>
      <c r="W35" s="33"/>
      <c r="X35" s="33"/>
      <c r="Y35" s="33"/>
      <c r="Z35" s="33"/>
      <c r="AA35" s="33"/>
      <c r="AB35" s="33"/>
    </row>
    <row r="36" spans="1:28" ht="13.5" customHeight="1">
      <c r="A36" s="33"/>
      <c r="B36" s="59"/>
      <c r="C36" s="60"/>
      <c r="D36" s="60"/>
      <c r="E36" s="60"/>
      <c r="F36" s="60"/>
      <c r="G36" s="60"/>
      <c r="H36" s="60"/>
      <c r="I36" s="71"/>
      <c r="J36" s="71"/>
      <c r="K36" s="71"/>
      <c r="L36" s="72"/>
      <c r="M36" s="38"/>
      <c r="N36" s="39"/>
      <c r="O36" s="33"/>
      <c r="P36" s="33"/>
      <c r="Q36" s="33"/>
      <c r="R36" s="33"/>
      <c r="S36" s="33"/>
      <c r="T36" s="33"/>
      <c r="U36" s="33"/>
      <c r="V36" s="33"/>
      <c r="W36" s="33"/>
      <c r="X36" s="33"/>
      <c r="Y36" s="33"/>
      <c r="Z36" s="33"/>
      <c r="AA36" s="33"/>
      <c r="AB36" s="33"/>
    </row>
    <row r="37" spans="1:28" ht="13.5" customHeight="1">
      <c r="A37" s="33"/>
      <c r="B37" s="74" t="s">
        <v>80</v>
      </c>
      <c r="C37" s="75"/>
      <c r="D37" s="75"/>
      <c r="E37" s="75"/>
      <c r="F37" s="75"/>
      <c r="G37" s="75"/>
      <c r="H37" s="75"/>
      <c r="I37" s="76">
        <f>I35+I21+I16</f>
        <v>0</v>
      </c>
      <c r="J37" s="76">
        <f>J35+J21+J16</f>
        <v>0</v>
      </c>
      <c r="K37" s="76">
        <f>K35+K21+K16</f>
        <v>0</v>
      </c>
      <c r="L37" s="77">
        <f>SUM(I37:K37)</f>
        <v>0</v>
      </c>
      <c r="M37" s="78"/>
      <c r="N37" s="39"/>
      <c r="O37" s="33"/>
      <c r="P37" s="33"/>
      <c r="Q37" s="33"/>
      <c r="R37" s="33"/>
      <c r="S37" s="33"/>
      <c r="T37" s="33"/>
      <c r="U37" s="33"/>
      <c r="V37" s="33"/>
      <c r="W37" s="33"/>
      <c r="X37" s="33"/>
      <c r="Y37" s="33"/>
      <c r="Z37" s="33"/>
      <c r="AA37" s="33"/>
      <c r="AB37" s="33"/>
    </row>
    <row r="38" spans="1:28" ht="13.5" customHeight="1">
      <c r="A38" s="79"/>
      <c r="B38" s="80"/>
      <c r="C38" s="81"/>
      <c r="D38" s="81"/>
      <c r="E38" s="81"/>
      <c r="F38" s="81"/>
      <c r="G38" s="81"/>
      <c r="H38" s="81"/>
      <c r="I38" s="82"/>
      <c r="J38" s="82"/>
      <c r="K38" s="82"/>
      <c r="L38" s="83"/>
      <c r="M38" s="38"/>
      <c r="N38" s="39"/>
      <c r="O38" s="33"/>
      <c r="P38" s="33"/>
      <c r="Q38" s="33"/>
      <c r="R38" s="33"/>
      <c r="S38" s="33"/>
      <c r="T38" s="33"/>
      <c r="U38" s="33"/>
      <c r="V38" s="33"/>
      <c r="W38" s="33"/>
      <c r="X38" s="33"/>
      <c r="Y38" s="33"/>
      <c r="Z38" s="33"/>
      <c r="AA38" s="33"/>
      <c r="AB38" s="33"/>
    </row>
    <row r="39" spans="1:28" ht="13.5" customHeight="1">
      <c r="A39" s="33"/>
      <c r="B39" s="139" t="s">
        <v>10</v>
      </c>
      <c r="C39" s="140"/>
      <c r="D39" s="140"/>
      <c r="E39" s="140"/>
      <c r="F39" s="140"/>
      <c r="G39" s="140"/>
      <c r="H39" s="140"/>
      <c r="I39" s="140"/>
      <c r="J39" s="140"/>
      <c r="K39" s="140"/>
      <c r="L39" s="141"/>
      <c r="M39" s="84"/>
      <c r="N39" s="33"/>
      <c r="O39" s="33"/>
      <c r="P39" s="33"/>
      <c r="Q39" s="33"/>
      <c r="R39" s="33"/>
      <c r="S39" s="33"/>
      <c r="T39" s="33"/>
      <c r="U39" s="33"/>
      <c r="V39" s="33"/>
      <c r="W39" s="33"/>
      <c r="X39" s="33"/>
      <c r="Y39" s="33"/>
      <c r="Z39" s="33"/>
      <c r="AA39" s="85"/>
      <c r="AB39" s="85"/>
    </row>
    <row r="40" spans="1:28" ht="13.5" customHeight="1">
      <c r="A40" s="33"/>
      <c r="B40" s="142" t="s">
        <v>81</v>
      </c>
      <c r="C40" s="143"/>
      <c r="D40" s="143"/>
      <c r="E40" s="143"/>
      <c r="F40" s="143"/>
      <c r="G40" s="143"/>
      <c r="H40" s="143"/>
      <c r="I40" s="143"/>
      <c r="J40" s="143"/>
      <c r="K40" s="143"/>
      <c r="L40" s="144"/>
      <c r="M40" s="33"/>
      <c r="N40" s="33"/>
      <c r="O40" s="33"/>
      <c r="P40" s="33"/>
      <c r="Q40" s="33"/>
      <c r="R40" s="33"/>
      <c r="S40" s="33"/>
      <c r="T40" s="33"/>
      <c r="U40" s="33"/>
      <c r="V40" s="33"/>
      <c r="W40" s="33"/>
      <c r="X40" s="33"/>
      <c r="Y40" s="33"/>
      <c r="Z40" s="33"/>
      <c r="AA40" s="85"/>
      <c r="AB40" s="85"/>
    </row>
    <row r="41" spans="1:28" ht="42" customHeight="1">
      <c r="A41" s="33"/>
      <c r="B41" s="40" t="s">
        <v>59</v>
      </c>
      <c r="C41" s="41" t="s">
        <v>60</v>
      </c>
      <c r="D41" s="41" t="s">
        <v>61</v>
      </c>
      <c r="E41" s="41" t="s">
        <v>62</v>
      </c>
      <c r="F41" s="41" t="s">
        <v>63</v>
      </c>
      <c r="G41" s="41" t="s">
        <v>64</v>
      </c>
      <c r="H41" s="41" t="s">
        <v>65</v>
      </c>
      <c r="I41" s="42"/>
      <c r="J41" s="42"/>
      <c r="K41" s="42"/>
      <c r="L41" s="43"/>
      <c r="M41" s="33"/>
      <c r="N41" s="33"/>
      <c r="O41" s="33"/>
      <c r="P41" s="33"/>
      <c r="Q41" s="33"/>
      <c r="R41" s="33"/>
      <c r="S41" s="33"/>
      <c r="T41" s="33"/>
      <c r="U41" s="33"/>
      <c r="V41" s="33"/>
      <c r="W41" s="33"/>
      <c r="X41" s="33"/>
      <c r="Y41" s="33"/>
      <c r="Z41" s="33"/>
      <c r="AA41" s="85"/>
      <c r="AB41" s="85"/>
    </row>
    <row r="42" spans="1:28" ht="13.5" customHeight="1">
      <c r="A42" s="33"/>
      <c r="B42" s="40"/>
      <c r="C42" s="41"/>
      <c r="D42" s="44"/>
      <c r="E42" s="44">
        <f>C42*D42</f>
        <v>0</v>
      </c>
      <c r="F42" s="45"/>
      <c r="G42" s="44">
        <f>F42*E42</f>
        <v>0</v>
      </c>
      <c r="H42" s="45"/>
      <c r="I42" s="46">
        <f>G42+E42</f>
        <v>0</v>
      </c>
      <c r="J42" s="46">
        <f>((I42)*(1+H42))</f>
        <v>0</v>
      </c>
      <c r="K42" s="46">
        <f>J42*(1+H42)</f>
        <v>0</v>
      </c>
      <c r="L42" s="47">
        <f>SUM(I42:K42)</f>
        <v>0</v>
      </c>
      <c r="M42" s="33"/>
      <c r="N42" s="33"/>
      <c r="O42" s="33"/>
      <c r="P42" s="33"/>
      <c r="Q42" s="33"/>
      <c r="R42" s="33"/>
      <c r="S42" s="33"/>
      <c r="T42" s="33"/>
      <c r="U42" s="33"/>
      <c r="V42" s="33"/>
      <c r="W42" s="33"/>
      <c r="X42" s="33"/>
      <c r="Y42" s="33"/>
      <c r="Z42" s="33"/>
      <c r="AA42" s="85"/>
      <c r="AB42" s="85"/>
    </row>
    <row r="43" spans="1:28" ht="13.5" customHeight="1">
      <c r="A43" s="33"/>
      <c r="B43" s="40"/>
      <c r="C43" s="41"/>
      <c r="D43" s="44"/>
      <c r="E43" s="44">
        <f>C43*D43</f>
        <v>0</v>
      </c>
      <c r="F43" s="45"/>
      <c r="G43" s="44">
        <f>F43*E43</f>
        <v>0</v>
      </c>
      <c r="H43" s="45"/>
      <c r="I43" s="46">
        <f>G43+E43</f>
        <v>0</v>
      </c>
      <c r="J43" s="46">
        <f>((I43)*(1+H43))</f>
        <v>0</v>
      </c>
      <c r="K43" s="46">
        <f>J43*(1+H43)</f>
        <v>0</v>
      </c>
      <c r="L43" s="47">
        <f>SUM(I43:K43)</f>
        <v>0</v>
      </c>
      <c r="M43" s="33"/>
      <c r="N43" s="33"/>
      <c r="O43" s="33"/>
      <c r="P43" s="33"/>
      <c r="Q43" s="33"/>
      <c r="R43" s="33"/>
      <c r="S43" s="33"/>
      <c r="T43" s="33"/>
      <c r="U43" s="33"/>
      <c r="V43" s="33"/>
      <c r="W43" s="33"/>
      <c r="X43" s="33"/>
      <c r="Y43" s="33"/>
      <c r="Z43" s="33"/>
      <c r="AA43" s="85"/>
      <c r="AB43" s="85"/>
    </row>
    <row r="44" spans="1:28" ht="13.5" customHeight="1">
      <c r="A44" s="33"/>
      <c r="B44" s="49"/>
      <c r="C44" s="9"/>
      <c r="D44" s="50"/>
      <c r="E44" s="44">
        <f>C44*D44</f>
        <v>0</v>
      </c>
      <c r="F44" s="51"/>
      <c r="G44" s="44">
        <f>F44*E44</f>
        <v>0</v>
      </c>
      <c r="H44" s="51"/>
      <c r="I44" s="46">
        <f>G44+E44</f>
        <v>0</v>
      </c>
      <c r="J44" s="46">
        <f>((I44)*(1+H44))</f>
        <v>0</v>
      </c>
      <c r="K44" s="46">
        <f>J44*(1+H44)</f>
        <v>0</v>
      </c>
      <c r="L44" s="47">
        <f>SUM(I44:K44)</f>
        <v>0</v>
      </c>
      <c r="M44" s="33"/>
      <c r="N44" s="33"/>
      <c r="O44" s="33"/>
      <c r="P44" s="33"/>
      <c r="Q44" s="33"/>
      <c r="R44" s="33"/>
      <c r="S44" s="33"/>
      <c r="T44" s="33"/>
      <c r="U44" s="33"/>
      <c r="V44" s="33"/>
      <c r="W44" s="33"/>
      <c r="X44" s="33"/>
      <c r="Y44" s="33"/>
      <c r="Z44" s="33"/>
      <c r="AA44" s="85"/>
      <c r="AB44" s="85"/>
    </row>
    <row r="45" spans="1:28" ht="13.5" customHeight="1">
      <c r="A45" s="33"/>
      <c r="B45" s="40"/>
      <c r="C45" s="41"/>
      <c r="D45" s="44"/>
      <c r="E45" s="44">
        <f>C45*D45</f>
        <v>0</v>
      </c>
      <c r="F45" s="45"/>
      <c r="G45" s="44">
        <f>F45*E45</f>
        <v>0</v>
      </c>
      <c r="H45" s="45"/>
      <c r="I45" s="46">
        <f>G45+E45</f>
        <v>0</v>
      </c>
      <c r="J45" s="46">
        <f>((I45)*(1+H45))</f>
        <v>0</v>
      </c>
      <c r="K45" s="46">
        <f>J45*(1+H45)</f>
        <v>0</v>
      </c>
      <c r="L45" s="47">
        <f>SUM(I45:K45)</f>
        <v>0</v>
      </c>
      <c r="M45" s="33"/>
      <c r="N45" s="33"/>
      <c r="O45" s="33"/>
      <c r="P45" s="33"/>
      <c r="Q45" s="33"/>
      <c r="R45" s="33"/>
      <c r="S45" s="33"/>
      <c r="T45" s="33"/>
      <c r="U45" s="33"/>
      <c r="V45" s="33"/>
      <c r="W45" s="33"/>
      <c r="X45" s="33"/>
      <c r="Y45" s="33"/>
      <c r="Z45" s="33"/>
      <c r="AA45" s="85"/>
      <c r="AB45" s="85"/>
    </row>
    <row r="46" spans="1:28" ht="13.5" customHeight="1">
      <c r="A46" s="33"/>
      <c r="B46" s="49"/>
      <c r="C46" s="9"/>
      <c r="D46" s="50"/>
      <c r="E46" s="44">
        <f>C46*D46</f>
        <v>0</v>
      </c>
      <c r="F46" s="51"/>
      <c r="G46" s="44">
        <f>F46*E46</f>
        <v>0</v>
      </c>
      <c r="H46" s="51"/>
      <c r="I46" s="46">
        <f>G46+E46</f>
        <v>0</v>
      </c>
      <c r="J46" s="46">
        <f>((I46)*(1+H46))</f>
        <v>0</v>
      </c>
      <c r="K46" s="46">
        <f>J46*(1+H46)</f>
        <v>0</v>
      </c>
      <c r="L46" s="47">
        <f>SUM(I46:K46)</f>
        <v>0</v>
      </c>
      <c r="M46" s="33"/>
      <c r="N46" s="33"/>
      <c r="O46" s="33"/>
      <c r="P46" s="33"/>
      <c r="Q46" s="33"/>
      <c r="R46" s="33"/>
      <c r="S46" s="33"/>
      <c r="T46" s="33"/>
      <c r="U46" s="33"/>
      <c r="V46" s="33"/>
      <c r="W46" s="33"/>
      <c r="X46" s="33"/>
      <c r="Y46" s="33"/>
      <c r="Z46" s="33"/>
      <c r="AA46" s="85"/>
      <c r="AB46" s="85"/>
    </row>
    <row r="47" spans="1:28" ht="13.5" customHeight="1">
      <c r="A47" s="33"/>
      <c r="B47" s="52" t="s">
        <v>82</v>
      </c>
      <c r="C47" s="53"/>
      <c r="D47" s="54"/>
      <c r="E47" s="54"/>
      <c r="F47" s="55"/>
      <c r="G47" s="56"/>
      <c r="H47" s="55"/>
      <c r="I47" s="57">
        <f>SUM(I42:I46)</f>
        <v>0</v>
      </c>
      <c r="J47" s="57">
        <f>SUM(J42:J46)</f>
        <v>0</v>
      </c>
      <c r="K47" s="57">
        <f>SUM(K42:K46)</f>
        <v>0</v>
      </c>
      <c r="L47" s="58">
        <f>SUM(L42:L46)</f>
        <v>0</v>
      </c>
      <c r="M47" s="33"/>
      <c r="N47" s="33"/>
      <c r="O47" s="33"/>
      <c r="P47" s="33"/>
      <c r="Q47" s="33"/>
      <c r="R47" s="33"/>
      <c r="S47" s="33"/>
      <c r="T47" s="33"/>
      <c r="U47" s="33"/>
      <c r="V47" s="33"/>
      <c r="W47" s="33"/>
      <c r="X47" s="33"/>
      <c r="Y47" s="33"/>
      <c r="Z47" s="33"/>
      <c r="AA47" s="85"/>
      <c r="AB47" s="85"/>
    </row>
    <row r="48" spans="1:28" ht="13.5" customHeight="1">
      <c r="A48" s="33"/>
      <c r="B48" s="59"/>
      <c r="C48" s="60"/>
      <c r="D48" s="60"/>
      <c r="E48" s="60"/>
      <c r="F48" s="60"/>
      <c r="G48" s="60"/>
      <c r="H48" s="60"/>
      <c r="I48" s="71"/>
      <c r="J48" s="71"/>
      <c r="K48" s="71"/>
      <c r="L48" s="72"/>
      <c r="M48" s="33"/>
      <c r="N48" s="33"/>
      <c r="O48" s="33"/>
      <c r="P48" s="33"/>
      <c r="Q48" s="33"/>
      <c r="R48" s="33"/>
      <c r="S48" s="33"/>
      <c r="T48" s="33"/>
      <c r="U48" s="33"/>
      <c r="V48" s="33"/>
      <c r="W48" s="33"/>
      <c r="X48" s="33"/>
      <c r="Y48" s="33"/>
      <c r="Z48" s="33"/>
      <c r="AA48" s="85"/>
      <c r="AB48" s="85"/>
    </row>
    <row r="49" spans="1:28" ht="13.5" customHeight="1">
      <c r="A49" s="33"/>
      <c r="B49" s="66" t="s">
        <v>83</v>
      </c>
      <c r="C49" s="86"/>
      <c r="D49" s="86"/>
      <c r="E49" s="86"/>
      <c r="F49" s="86"/>
      <c r="G49" s="86"/>
      <c r="H49" s="86"/>
      <c r="I49" s="86"/>
      <c r="J49" s="86"/>
      <c r="K49" s="86"/>
      <c r="L49" s="87"/>
      <c r="M49" s="33"/>
      <c r="N49" s="33"/>
      <c r="O49" s="33"/>
      <c r="P49" s="33"/>
      <c r="Q49" s="33"/>
      <c r="R49" s="33"/>
      <c r="S49" s="33"/>
      <c r="T49" s="33"/>
      <c r="U49" s="33"/>
      <c r="V49" s="33"/>
      <c r="W49" s="33"/>
      <c r="X49" s="33"/>
      <c r="Y49" s="33"/>
      <c r="Z49" s="33"/>
      <c r="AA49" s="85"/>
      <c r="AB49" s="85"/>
    </row>
    <row r="50" spans="1:28" ht="13.5" customHeight="1">
      <c r="A50" s="33"/>
      <c r="B50" s="134"/>
      <c r="C50" s="121"/>
      <c r="D50" s="121"/>
      <c r="E50" s="121"/>
      <c r="F50" s="121"/>
      <c r="G50" s="121"/>
      <c r="H50" s="121"/>
      <c r="I50" s="67"/>
      <c r="J50" s="67"/>
      <c r="K50" s="67"/>
      <c r="L50" s="68">
        <f>SUM(I50:K50)</f>
        <v>0</v>
      </c>
      <c r="M50" s="33"/>
      <c r="N50" s="33"/>
      <c r="O50" s="33"/>
      <c r="P50" s="33"/>
      <c r="Q50" s="33"/>
      <c r="R50" s="33"/>
      <c r="S50" s="33"/>
      <c r="T50" s="33"/>
      <c r="U50" s="33"/>
      <c r="V50" s="33"/>
      <c r="W50" s="33"/>
      <c r="X50" s="33"/>
      <c r="Y50" s="33"/>
      <c r="Z50" s="33"/>
      <c r="AA50" s="85"/>
      <c r="AB50" s="85"/>
    </row>
    <row r="51" spans="1:28" ht="13.5" customHeight="1">
      <c r="A51" s="33"/>
      <c r="B51" s="134"/>
      <c r="C51" s="121"/>
      <c r="D51" s="121"/>
      <c r="E51" s="121"/>
      <c r="F51" s="121"/>
      <c r="G51" s="121"/>
      <c r="H51" s="121"/>
      <c r="I51" s="67"/>
      <c r="J51" s="67"/>
      <c r="K51" s="67"/>
      <c r="L51" s="68">
        <f>SUM(I51:K51)</f>
        <v>0</v>
      </c>
      <c r="M51" s="33"/>
      <c r="N51" s="33"/>
      <c r="O51" s="33"/>
      <c r="P51" s="33"/>
      <c r="Q51" s="33"/>
      <c r="R51" s="33"/>
      <c r="S51" s="33"/>
      <c r="T51" s="33"/>
      <c r="U51" s="33"/>
      <c r="V51" s="33"/>
      <c r="W51" s="33"/>
      <c r="X51" s="33"/>
      <c r="Y51" s="33"/>
      <c r="Z51" s="33"/>
      <c r="AA51" s="85"/>
      <c r="AB51" s="85"/>
    </row>
    <row r="52" spans="1:28" ht="13.5" customHeight="1">
      <c r="A52" s="33"/>
      <c r="B52" s="135" t="s">
        <v>84</v>
      </c>
      <c r="C52" s="136"/>
      <c r="D52" s="136"/>
      <c r="E52" s="136"/>
      <c r="F52" s="136"/>
      <c r="G52" s="136"/>
      <c r="H52" s="137"/>
      <c r="I52" s="69">
        <f>SUM(I50:I51)</f>
        <v>0</v>
      </c>
      <c r="J52" s="69">
        <f>SUM(J50:J51)</f>
        <v>0</v>
      </c>
      <c r="K52" s="69">
        <f>SUM(K50:K51)</f>
        <v>0</v>
      </c>
      <c r="L52" s="70">
        <f>SUM(L50:L51)</f>
        <v>0</v>
      </c>
      <c r="M52" s="33"/>
      <c r="N52" s="33"/>
      <c r="O52" s="33"/>
      <c r="P52" s="33"/>
      <c r="Q52" s="33"/>
      <c r="R52" s="33"/>
      <c r="S52" s="33"/>
      <c r="T52" s="33"/>
      <c r="U52" s="33"/>
      <c r="V52" s="33"/>
      <c r="W52" s="33"/>
      <c r="X52" s="33"/>
      <c r="Y52" s="33"/>
      <c r="Z52" s="33"/>
      <c r="AA52" s="85"/>
      <c r="AB52" s="85"/>
    </row>
    <row r="53" spans="1:28" ht="13.5" customHeight="1">
      <c r="A53" s="33"/>
      <c r="B53" s="59"/>
      <c r="C53" s="60"/>
      <c r="D53" s="60"/>
      <c r="E53" s="60"/>
      <c r="F53" s="60"/>
      <c r="G53" s="60"/>
      <c r="H53" s="60"/>
      <c r="I53" s="71"/>
      <c r="J53" s="71"/>
      <c r="K53" s="71"/>
      <c r="L53" s="72"/>
      <c r="M53" s="33"/>
      <c r="N53" s="33"/>
      <c r="O53" s="33"/>
      <c r="P53" s="33"/>
      <c r="Q53" s="33"/>
      <c r="R53" s="33"/>
      <c r="S53" s="33"/>
      <c r="T53" s="33"/>
      <c r="U53" s="33"/>
      <c r="V53" s="33"/>
      <c r="W53" s="33"/>
      <c r="X53" s="33"/>
      <c r="Y53" s="33"/>
      <c r="Z53" s="33"/>
      <c r="AA53" s="85"/>
      <c r="AB53" s="85"/>
    </row>
    <row r="54" spans="1:28" ht="13.5" customHeight="1">
      <c r="A54" s="33"/>
      <c r="B54" s="138" t="s">
        <v>85</v>
      </c>
      <c r="C54" s="121"/>
      <c r="D54" s="121"/>
      <c r="E54" s="121"/>
      <c r="F54" s="121"/>
      <c r="G54" s="121"/>
      <c r="H54" s="121"/>
      <c r="I54" s="121"/>
      <c r="J54" s="121"/>
      <c r="K54" s="121"/>
      <c r="L54" s="128"/>
      <c r="M54" s="33"/>
      <c r="N54" s="33"/>
      <c r="O54" s="33"/>
      <c r="P54" s="33"/>
      <c r="Q54" s="33"/>
      <c r="R54" s="33"/>
      <c r="S54" s="33"/>
      <c r="T54" s="33"/>
      <c r="U54" s="33"/>
      <c r="V54" s="33"/>
      <c r="W54" s="33"/>
      <c r="X54" s="33"/>
      <c r="Y54" s="33"/>
      <c r="Z54" s="33"/>
      <c r="AA54" s="85"/>
      <c r="AB54" s="85"/>
    </row>
    <row r="55" spans="1:28" ht="13.5" customHeight="1">
      <c r="A55" s="33"/>
      <c r="B55" s="126" t="s">
        <v>68</v>
      </c>
      <c r="C55" s="121"/>
      <c r="D55" s="121"/>
      <c r="E55" s="121"/>
      <c r="F55" s="121"/>
      <c r="G55" s="121"/>
      <c r="H55" s="121"/>
      <c r="I55" s="67"/>
      <c r="J55" s="67"/>
      <c r="K55" s="67"/>
      <c r="L55" s="68">
        <f aca="true" t="shared" si="1" ref="L55:L64">SUM(I55:K55)</f>
        <v>0</v>
      </c>
      <c r="M55" s="33"/>
      <c r="N55" s="33"/>
      <c r="O55" s="33"/>
      <c r="P55" s="33"/>
      <c r="Q55" s="33"/>
      <c r="R55" s="33"/>
      <c r="S55" s="33"/>
      <c r="T55" s="33"/>
      <c r="U55" s="33"/>
      <c r="V55" s="33"/>
      <c r="W55" s="33"/>
      <c r="X55" s="33"/>
      <c r="Y55" s="33"/>
      <c r="Z55" s="33"/>
      <c r="AA55" s="85"/>
      <c r="AB55" s="85"/>
    </row>
    <row r="56" spans="1:28" ht="13.5" customHeight="1">
      <c r="A56" s="33"/>
      <c r="B56" s="126" t="s">
        <v>69</v>
      </c>
      <c r="C56" s="121"/>
      <c r="D56" s="121"/>
      <c r="E56" s="121"/>
      <c r="F56" s="121"/>
      <c r="G56" s="121"/>
      <c r="H56" s="121"/>
      <c r="I56" s="67"/>
      <c r="J56" s="67"/>
      <c r="K56" s="67"/>
      <c r="L56" s="68">
        <f t="shared" si="1"/>
        <v>0</v>
      </c>
      <c r="M56" s="33"/>
      <c r="N56" s="33"/>
      <c r="O56" s="33"/>
      <c r="P56" s="33"/>
      <c r="Q56" s="33"/>
      <c r="R56" s="33"/>
      <c r="S56" s="33"/>
      <c r="T56" s="33"/>
      <c r="U56" s="33"/>
      <c r="V56" s="33"/>
      <c r="W56" s="33"/>
      <c r="X56" s="33"/>
      <c r="Y56" s="33"/>
      <c r="Z56" s="33"/>
      <c r="AA56" s="85"/>
      <c r="AB56" s="85"/>
    </row>
    <row r="57" spans="1:28" ht="13.5" customHeight="1">
      <c r="A57" s="33"/>
      <c r="B57" s="126" t="s">
        <v>70</v>
      </c>
      <c r="C57" s="121"/>
      <c r="D57" s="121"/>
      <c r="E57" s="121"/>
      <c r="F57" s="121"/>
      <c r="G57" s="121"/>
      <c r="H57" s="121"/>
      <c r="I57" s="67"/>
      <c r="J57" s="67"/>
      <c r="K57" s="67"/>
      <c r="L57" s="68">
        <f t="shared" si="1"/>
        <v>0</v>
      </c>
      <c r="M57" s="33"/>
      <c r="N57" s="33"/>
      <c r="O57" s="33"/>
      <c r="P57" s="33"/>
      <c r="Q57" s="33"/>
      <c r="R57" s="33"/>
      <c r="S57" s="33"/>
      <c r="T57" s="33"/>
      <c r="U57" s="33"/>
      <c r="V57" s="33"/>
      <c r="W57" s="33"/>
      <c r="X57" s="33"/>
      <c r="Y57" s="33"/>
      <c r="Z57" s="33"/>
      <c r="AA57" s="85"/>
      <c r="AB57" s="85"/>
    </row>
    <row r="58" spans="1:28" ht="13.5" customHeight="1">
      <c r="A58" s="33"/>
      <c r="B58" s="126" t="s">
        <v>71</v>
      </c>
      <c r="C58" s="121"/>
      <c r="D58" s="121"/>
      <c r="E58" s="121"/>
      <c r="F58" s="121"/>
      <c r="G58" s="121"/>
      <c r="H58" s="121"/>
      <c r="I58" s="67"/>
      <c r="J58" s="67"/>
      <c r="K58" s="67"/>
      <c r="L58" s="68">
        <f t="shared" si="1"/>
        <v>0</v>
      </c>
      <c r="M58" s="33"/>
      <c r="N58" s="33"/>
      <c r="O58" s="33"/>
      <c r="P58" s="33"/>
      <c r="Q58" s="33"/>
      <c r="R58" s="33"/>
      <c r="S58" s="33"/>
      <c r="T58" s="33"/>
      <c r="U58" s="33"/>
      <c r="V58" s="33"/>
      <c r="W58" s="33"/>
      <c r="X58" s="33"/>
      <c r="Y58" s="33"/>
      <c r="Z58" s="33"/>
      <c r="AA58" s="85"/>
      <c r="AB58" s="85"/>
    </row>
    <row r="59" spans="1:28" ht="13.5" customHeight="1">
      <c r="A59" s="33"/>
      <c r="B59" s="126" t="s">
        <v>72</v>
      </c>
      <c r="C59" s="121"/>
      <c r="D59" s="121"/>
      <c r="E59" s="121"/>
      <c r="F59" s="121"/>
      <c r="G59" s="121"/>
      <c r="H59" s="121"/>
      <c r="I59" s="67"/>
      <c r="J59" s="67"/>
      <c r="K59" s="67"/>
      <c r="L59" s="68">
        <f t="shared" si="1"/>
        <v>0</v>
      </c>
      <c r="M59" s="33"/>
      <c r="N59" s="33"/>
      <c r="O59" s="33"/>
      <c r="P59" s="33"/>
      <c r="Q59" s="33"/>
      <c r="R59" s="33"/>
      <c r="S59" s="33"/>
      <c r="T59" s="33"/>
      <c r="U59" s="33"/>
      <c r="V59" s="33"/>
      <c r="W59" s="33"/>
      <c r="X59" s="33"/>
      <c r="Y59" s="33"/>
      <c r="Z59" s="33"/>
      <c r="AA59" s="85"/>
      <c r="AB59" s="85"/>
    </row>
    <row r="60" spans="1:28" ht="13.5" customHeight="1">
      <c r="A60" s="33"/>
      <c r="B60" s="126" t="s">
        <v>86</v>
      </c>
      <c r="C60" s="121"/>
      <c r="D60" s="121"/>
      <c r="E60" s="121"/>
      <c r="F60" s="121"/>
      <c r="G60" s="121"/>
      <c r="H60" s="121"/>
      <c r="I60" s="67"/>
      <c r="J60" s="67"/>
      <c r="K60" s="67"/>
      <c r="L60" s="68">
        <f t="shared" si="1"/>
        <v>0</v>
      </c>
      <c r="M60" s="33"/>
      <c r="N60" s="33"/>
      <c r="O60" s="33"/>
      <c r="P60" s="33"/>
      <c r="Q60" s="33"/>
      <c r="R60" s="33"/>
      <c r="S60" s="33"/>
      <c r="T60" s="33"/>
      <c r="U60" s="33"/>
      <c r="V60" s="33"/>
      <c r="W60" s="33"/>
      <c r="X60" s="33"/>
      <c r="Y60" s="33"/>
      <c r="Z60" s="33"/>
      <c r="AA60" s="85"/>
      <c r="AB60" s="85"/>
    </row>
    <row r="61" spans="1:28" ht="13.5" customHeight="1">
      <c r="A61" s="33"/>
      <c r="B61" s="126" t="s">
        <v>74</v>
      </c>
      <c r="C61" s="121"/>
      <c r="D61" s="121"/>
      <c r="E61" s="121"/>
      <c r="F61" s="121"/>
      <c r="G61" s="121"/>
      <c r="H61" s="121"/>
      <c r="I61" s="67"/>
      <c r="J61" s="67"/>
      <c r="K61" s="67"/>
      <c r="L61" s="68">
        <f t="shared" si="1"/>
        <v>0</v>
      </c>
      <c r="M61" s="33"/>
      <c r="N61" s="33"/>
      <c r="O61" s="33"/>
      <c r="P61" s="33"/>
      <c r="Q61" s="33"/>
      <c r="R61" s="33"/>
      <c r="S61" s="33"/>
      <c r="T61" s="33"/>
      <c r="U61" s="33"/>
      <c r="V61" s="33"/>
      <c r="W61" s="33"/>
      <c r="X61" s="33"/>
      <c r="Y61" s="33"/>
      <c r="Z61" s="33"/>
      <c r="AA61" s="85"/>
      <c r="AB61" s="85"/>
    </row>
    <row r="62" spans="1:28" ht="13.5" customHeight="1">
      <c r="A62" s="33"/>
      <c r="B62" s="126" t="s">
        <v>75</v>
      </c>
      <c r="C62" s="121"/>
      <c r="D62" s="121"/>
      <c r="E62" s="121"/>
      <c r="F62" s="121"/>
      <c r="G62" s="121"/>
      <c r="H62" s="121"/>
      <c r="I62" s="67"/>
      <c r="J62" s="67"/>
      <c r="K62" s="67"/>
      <c r="L62" s="68">
        <f t="shared" si="1"/>
        <v>0</v>
      </c>
      <c r="M62" s="33"/>
      <c r="N62" s="33"/>
      <c r="O62" s="33"/>
      <c r="P62" s="33"/>
      <c r="Q62" s="33"/>
      <c r="R62" s="33"/>
      <c r="S62" s="33"/>
      <c r="T62" s="33"/>
      <c r="U62" s="33"/>
      <c r="V62" s="33"/>
      <c r="W62" s="33"/>
      <c r="X62" s="33"/>
      <c r="Y62" s="33"/>
      <c r="Z62" s="33"/>
      <c r="AA62" s="85"/>
      <c r="AB62" s="85"/>
    </row>
    <row r="63" spans="1:28" ht="13.5" customHeight="1">
      <c r="A63" s="33"/>
      <c r="B63" s="126" t="s">
        <v>76</v>
      </c>
      <c r="C63" s="121"/>
      <c r="D63" s="121"/>
      <c r="E63" s="121"/>
      <c r="F63" s="121"/>
      <c r="G63" s="121"/>
      <c r="H63" s="121"/>
      <c r="I63" s="67"/>
      <c r="J63" s="67"/>
      <c r="K63" s="67"/>
      <c r="L63" s="68">
        <f t="shared" si="1"/>
        <v>0</v>
      </c>
      <c r="M63" s="33"/>
      <c r="N63" s="33"/>
      <c r="O63" s="33"/>
      <c r="P63" s="33"/>
      <c r="Q63" s="33"/>
      <c r="R63" s="33"/>
      <c r="S63" s="33"/>
      <c r="T63" s="33"/>
      <c r="U63" s="33"/>
      <c r="V63" s="33"/>
      <c r="W63" s="33"/>
      <c r="X63" s="33"/>
      <c r="Y63" s="33"/>
      <c r="Z63" s="33"/>
      <c r="AA63" s="85"/>
      <c r="AB63" s="85"/>
    </row>
    <row r="64" spans="1:28" ht="13.5" customHeight="1">
      <c r="A64" s="33"/>
      <c r="B64" s="73" t="s">
        <v>77</v>
      </c>
      <c r="C64" s="8"/>
      <c r="D64" s="8"/>
      <c r="E64" s="8"/>
      <c r="F64" s="8"/>
      <c r="G64" s="8"/>
      <c r="H64" s="8"/>
      <c r="I64" s="67">
        <v>0</v>
      </c>
      <c r="J64" s="67"/>
      <c r="K64" s="67"/>
      <c r="L64" s="68">
        <f t="shared" si="1"/>
        <v>0</v>
      </c>
      <c r="M64" s="33"/>
      <c r="N64" s="33"/>
      <c r="O64" s="33"/>
      <c r="P64" s="33"/>
      <c r="Q64" s="33"/>
      <c r="R64" s="33"/>
      <c r="S64" s="33"/>
      <c r="T64" s="33"/>
      <c r="U64" s="33"/>
      <c r="V64" s="33"/>
      <c r="W64" s="33"/>
      <c r="X64" s="33"/>
      <c r="Y64" s="33"/>
      <c r="Z64" s="33"/>
      <c r="AA64" s="85"/>
      <c r="AB64" s="85"/>
    </row>
    <row r="65" spans="1:28" ht="13.5" customHeight="1">
      <c r="A65" s="33"/>
      <c r="B65" s="73" t="s">
        <v>78</v>
      </c>
      <c r="C65" s="8"/>
      <c r="D65" s="8"/>
      <c r="E65" s="8"/>
      <c r="F65" s="8"/>
      <c r="G65" s="8"/>
      <c r="H65" s="8"/>
      <c r="I65" s="67"/>
      <c r="J65" s="67"/>
      <c r="K65" s="67"/>
      <c r="L65" s="68"/>
      <c r="M65" s="33"/>
      <c r="N65" s="33"/>
      <c r="O65" s="33"/>
      <c r="P65" s="33"/>
      <c r="Q65" s="33"/>
      <c r="R65" s="33"/>
      <c r="S65" s="33"/>
      <c r="T65" s="33"/>
      <c r="U65" s="33"/>
      <c r="V65" s="33"/>
      <c r="W65" s="33"/>
      <c r="X65" s="33"/>
      <c r="Y65" s="33"/>
      <c r="Z65" s="33"/>
      <c r="AA65" s="85"/>
      <c r="AB65" s="85"/>
    </row>
    <row r="66" spans="1:28" ht="13.5" customHeight="1">
      <c r="A66" s="33"/>
      <c r="B66" s="88" t="s">
        <v>87</v>
      </c>
      <c r="C66" s="89"/>
      <c r="D66" s="89"/>
      <c r="E66" s="89"/>
      <c r="F66" s="89"/>
      <c r="G66" s="89"/>
      <c r="H66" s="89"/>
      <c r="I66" s="69">
        <f>SUM(I55:I65)</f>
        <v>0</v>
      </c>
      <c r="J66" s="69">
        <f>SUM(J55:J65)</f>
        <v>0</v>
      </c>
      <c r="K66" s="69">
        <f>SUM(K55:K65)</f>
        <v>0</v>
      </c>
      <c r="L66" s="70">
        <f>SUM(L55:L65)</f>
        <v>0</v>
      </c>
      <c r="M66" s="33"/>
      <c r="N66" s="33"/>
      <c r="O66" s="33"/>
      <c r="P66" s="33"/>
      <c r="Q66" s="33"/>
      <c r="R66" s="33"/>
      <c r="S66" s="33"/>
      <c r="T66" s="33"/>
      <c r="U66" s="33"/>
      <c r="V66" s="33"/>
      <c r="W66" s="33"/>
      <c r="X66" s="33"/>
      <c r="Y66" s="33"/>
      <c r="Z66" s="33"/>
      <c r="AA66" s="85"/>
      <c r="AB66" s="85"/>
    </row>
    <row r="67" spans="1:28" ht="13.5" customHeight="1">
      <c r="A67" s="33"/>
      <c r="B67" s="90"/>
      <c r="C67" s="91"/>
      <c r="D67" s="91"/>
      <c r="E67" s="91"/>
      <c r="F67" s="91"/>
      <c r="G67" s="91"/>
      <c r="H67" s="91"/>
      <c r="I67" s="71"/>
      <c r="J67" s="71"/>
      <c r="K67" s="71"/>
      <c r="L67" s="72"/>
      <c r="M67" s="33"/>
      <c r="N67" s="33"/>
      <c r="O67" s="33"/>
      <c r="P67" s="33"/>
      <c r="Q67" s="33"/>
      <c r="R67" s="33"/>
      <c r="S67" s="33"/>
      <c r="T67" s="33"/>
      <c r="U67" s="33"/>
      <c r="V67" s="33"/>
      <c r="W67" s="33"/>
      <c r="X67" s="33"/>
      <c r="Y67" s="33"/>
      <c r="Z67" s="33"/>
      <c r="AA67" s="85"/>
      <c r="AB67" s="85"/>
    </row>
    <row r="68" spans="1:28" ht="13.5" customHeight="1">
      <c r="A68" s="33"/>
      <c r="B68" s="132" t="s">
        <v>88</v>
      </c>
      <c r="C68" s="130"/>
      <c r="D68" s="130"/>
      <c r="E68" s="130"/>
      <c r="F68" s="130"/>
      <c r="G68" s="130"/>
      <c r="H68" s="133"/>
      <c r="I68" s="92">
        <f>I66+I52+I47</f>
        <v>0</v>
      </c>
      <c r="J68" s="92">
        <f>J66+J52+J47</f>
        <v>0</v>
      </c>
      <c r="K68" s="92">
        <f>K66+K52+K47</f>
        <v>0</v>
      </c>
      <c r="L68" s="93">
        <f>SUM(I68:K68)</f>
        <v>0</v>
      </c>
      <c r="M68" s="33"/>
      <c r="N68" s="33"/>
      <c r="O68" s="33"/>
      <c r="P68" s="33"/>
      <c r="Q68" s="33"/>
      <c r="R68" s="33"/>
      <c r="S68" s="33"/>
      <c r="T68" s="33"/>
      <c r="U68" s="33"/>
      <c r="V68" s="33"/>
      <c r="W68" s="33"/>
      <c r="X68" s="33"/>
      <c r="Y68" s="33"/>
      <c r="Z68" s="33"/>
      <c r="AA68" s="85"/>
      <c r="AB68" s="85"/>
    </row>
    <row r="69" spans="1:28" ht="13.5" customHeight="1">
      <c r="A69" s="79"/>
      <c r="B69" s="80"/>
      <c r="C69" s="81"/>
      <c r="D69" s="81"/>
      <c r="E69" s="81"/>
      <c r="F69" s="81"/>
      <c r="G69" s="81"/>
      <c r="H69" s="81"/>
      <c r="I69" s="94"/>
      <c r="J69" s="94"/>
      <c r="K69" s="94"/>
      <c r="L69" s="83"/>
      <c r="M69" s="33"/>
      <c r="N69" s="33"/>
      <c r="O69" s="33"/>
      <c r="P69" s="33"/>
      <c r="Q69" s="33"/>
      <c r="R69" s="33"/>
      <c r="S69" s="33"/>
      <c r="T69" s="33"/>
      <c r="U69" s="33"/>
      <c r="V69" s="33"/>
      <c r="W69" s="33"/>
      <c r="X69" s="33"/>
      <c r="Y69" s="33"/>
      <c r="Z69" s="33"/>
      <c r="AA69" s="85"/>
      <c r="AB69" s="85"/>
    </row>
    <row r="70" spans="1:28" ht="13.5" customHeight="1">
      <c r="A70" s="33"/>
      <c r="B70" s="95"/>
      <c r="C70" s="96"/>
      <c r="D70" s="96"/>
      <c r="E70" s="96"/>
      <c r="F70" s="96"/>
      <c r="G70" s="96"/>
      <c r="H70" s="96"/>
      <c r="I70" s="71"/>
      <c r="J70" s="71"/>
      <c r="K70" s="71"/>
      <c r="L70" s="72"/>
      <c r="M70" s="33"/>
      <c r="N70" s="33"/>
      <c r="O70" s="33"/>
      <c r="P70" s="33"/>
      <c r="Q70" s="33"/>
      <c r="R70" s="33"/>
      <c r="S70" s="33"/>
      <c r="T70" s="33"/>
      <c r="U70" s="33"/>
      <c r="V70" s="33"/>
      <c r="W70" s="33"/>
      <c r="X70" s="33"/>
      <c r="Y70" s="33"/>
      <c r="Z70" s="33"/>
      <c r="AA70" s="85"/>
      <c r="AB70" s="85"/>
    </row>
    <row r="71" spans="1:28" ht="13.5" customHeight="1">
      <c r="A71" s="33"/>
      <c r="B71" s="129" t="s">
        <v>89</v>
      </c>
      <c r="C71" s="130"/>
      <c r="D71" s="130"/>
      <c r="E71" s="130"/>
      <c r="F71" s="130"/>
      <c r="G71" s="130"/>
      <c r="H71" s="131"/>
      <c r="I71" s="97">
        <f>SUM(I37,I68)</f>
        <v>0</v>
      </c>
      <c r="J71" s="97">
        <f>SUM(J37,J68)</f>
        <v>0</v>
      </c>
      <c r="K71" s="97">
        <f>SUM(K37,K68)</f>
        <v>0</v>
      </c>
      <c r="L71" s="98">
        <f>SUM(I71:K71)</f>
        <v>0</v>
      </c>
      <c r="M71" s="33"/>
      <c r="N71" s="33"/>
      <c r="O71" s="33"/>
      <c r="P71" s="33"/>
      <c r="Q71" s="33"/>
      <c r="R71" s="33"/>
      <c r="S71" s="33"/>
      <c r="T71" s="33"/>
      <c r="U71" s="33"/>
      <c r="V71" s="33"/>
      <c r="W71" s="33"/>
      <c r="X71" s="33"/>
      <c r="Y71" s="33"/>
      <c r="Z71" s="33"/>
      <c r="AA71" s="85"/>
      <c r="AB71" s="85"/>
    </row>
    <row r="72" spans="1:28" ht="13.5" customHeight="1">
      <c r="A72" s="13"/>
      <c r="B72" s="99"/>
      <c r="C72" s="7"/>
      <c r="D72" s="7"/>
      <c r="E72" s="7"/>
      <c r="F72" s="7"/>
      <c r="G72" s="7"/>
      <c r="H72" s="7"/>
      <c r="I72" s="100"/>
      <c r="J72" s="100"/>
      <c r="K72" s="100"/>
      <c r="L72" s="101"/>
      <c r="M72" s="13"/>
      <c r="N72" s="13"/>
      <c r="O72" s="13"/>
      <c r="P72" s="13"/>
      <c r="Q72" s="13"/>
      <c r="R72" s="13"/>
      <c r="S72" s="13"/>
      <c r="T72" s="13"/>
      <c r="U72" s="13"/>
      <c r="V72" s="13"/>
      <c r="W72" s="13"/>
      <c r="X72" s="13"/>
      <c r="Y72" s="13"/>
      <c r="Z72" s="13"/>
      <c r="AA72" s="85"/>
      <c r="AB72" s="85"/>
    </row>
    <row r="73" spans="1:28" ht="13.5" customHeight="1">
      <c r="A73" s="13"/>
      <c r="B73" s="127" t="s">
        <v>90</v>
      </c>
      <c r="C73" s="121"/>
      <c r="D73" s="121"/>
      <c r="E73" s="121"/>
      <c r="F73" s="121"/>
      <c r="G73" s="121"/>
      <c r="H73" s="128"/>
      <c r="I73" s="102">
        <v>0</v>
      </c>
      <c r="J73" s="102">
        <f>J71*0.09</f>
        <v>0</v>
      </c>
      <c r="K73" s="102">
        <f>K71*0.09</f>
        <v>0</v>
      </c>
      <c r="L73" s="102">
        <f>L71*0.09</f>
        <v>0</v>
      </c>
      <c r="M73" s="13"/>
      <c r="N73" s="13"/>
      <c r="O73" s="13"/>
      <c r="P73" s="13"/>
      <c r="Q73" s="13"/>
      <c r="R73" s="13"/>
      <c r="S73" s="13"/>
      <c r="T73" s="13"/>
      <c r="U73" s="13"/>
      <c r="V73" s="13"/>
      <c r="W73" s="13"/>
      <c r="X73" s="13"/>
      <c r="Y73" s="13"/>
      <c r="Z73" s="13"/>
      <c r="AA73" s="85"/>
      <c r="AB73" s="85"/>
    </row>
    <row r="74" spans="1:28" ht="13.5" customHeight="1">
      <c r="A74" s="13"/>
      <c r="B74" s="103"/>
      <c r="C74" s="104"/>
      <c r="D74" s="104"/>
      <c r="E74" s="104"/>
      <c r="F74" s="104"/>
      <c r="G74" s="104"/>
      <c r="H74" s="104"/>
      <c r="I74" s="100"/>
      <c r="J74" s="100"/>
      <c r="K74" s="100"/>
      <c r="L74" s="101"/>
      <c r="M74" s="13"/>
      <c r="N74" s="13"/>
      <c r="O74" s="13"/>
      <c r="P74" s="13"/>
      <c r="Q74" s="13"/>
      <c r="R74" s="13"/>
      <c r="S74" s="13"/>
      <c r="T74" s="13"/>
      <c r="U74" s="13"/>
      <c r="V74" s="13"/>
      <c r="W74" s="13"/>
      <c r="X74" s="13"/>
      <c r="Y74" s="13"/>
      <c r="Z74" s="13"/>
      <c r="AA74" s="85"/>
      <c r="AB74" s="85"/>
    </row>
    <row r="75" spans="1:28" ht="13.5" customHeight="1">
      <c r="A75" s="13"/>
      <c r="B75" s="129" t="s">
        <v>91</v>
      </c>
      <c r="C75" s="130"/>
      <c r="D75" s="130"/>
      <c r="E75" s="130"/>
      <c r="F75" s="130"/>
      <c r="G75" s="130"/>
      <c r="H75" s="131"/>
      <c r="I75" s="105">
        <f>I71+I73</f>
        <v>0</v>
      </c>
      <c r="J75" s="105">
        <f>J71+J73</f>
        <v>0</v>
      </c>
      <c r="K75" s="105">
        <f>K71+K73</f>
        <v>0</v>
      </c>
      <c r="L75" s="105">
        <f>L71+L73</f>
        <v>0</v>
      </c>
      <c r="M75" s="13"/>
      <c r="N75" s="13"/>
      <c r="O75" s="13"/>
      <c r="P75" s="13"/>
      <c r="Q75" s="13"/>
      <c r="R75" s="13"/>
      <c r="S75" s="13"/>
      <c r="T75" s="13"/>
      <c r="U75" s="13"/>
      <c r="V75" s="13"/>
      <c r="W75" s="13"/>
      <c r="X75" s="13"/>
      <c r="Y75" s="13"/>
      <c r="Z75" s="13"/>
      <c r="AA75" s="85"/>
      <c r="AB75" s="85"/>
    </row>
    <row r="76" spans="1:28" ht="13.5" customHeight="1">
      <c r="A76" s="13"/>
      <c r="B76" s="103"/>
      <c r="C76" s="104"/>
      <c r="D76" s="104"/>
      <c r="E76" s="104"/>
      <c r="F76" s="104"/>
      <c r="G76" s="104"/>
      <c r="H76" s="104"/>
      <c r="I76" s="106"/>
      <c r="J76" s="106"/>
      <c r="K76" s="106"/>
      <c r="L76" s="101"/>
      <c r="M76" s="13"/>
      <c r="N76" s="13"/>
      <c r="O76" s="13"/>
      <c r="P76" s="13"/>
      <c r="Q76" s="13"/>
      <c r="R76" s="13"/>
      <c r="S76" s="13"/>
      <c r="T76" s="13"/>
      <c r="U76" s="13"/>
      <c r="V76" s="13"/>
      <c r="W76" s="13"/>
      <c r="X76" s="13"/>
      <c r="Y76" s="13"/>
      <c r="Z76" s="13"/>
      <c r="AA76" s="85"/>
      <c r="AB76" s="85"/>
    </row>
    <row r="77" spans="1:28" ht="13.5" customHeight="1">
      <c r="A77" s="13"/>
      <c r="B77" s="107"/>
      <c r="C77" s="13"/>
      <c r="D77" s="13"/>
      <c r="E77" s="13"/>
      <c r="F77" s="13"/>
      <c r="G77" s="13"/>
      <c r="H77" s="13"/>
      <c r="I77" s="13"/>
      <c r="J77" s="13"/>
      <c r="K77" s="13"/>
      <c r="L77" s="108"/>
      <c r="M77" s="13"/>
      <c r="N77" s="13"/>
      <c r="O77" s="13"/>
      <c r="P77" s="13"/>
      <c r="Q77" s="13"/>
      <c r="R77" s="13"/>
      <c r="S77" s="13"/>
      <c r="T77" s="13"/>
      <c r="U77" s="13"/>
      <c r="V77" s="13"/>
      <c r="W77" s="13"/>
      <c r="X77" s="13"/>
      <c r="Y77" s="13"/>
      <c r="Z77" s="13"/>
      <c r="AA77" s="85"/>
      <c r="AB77" s="85"/>
    </row>
    <row r="78" spans="1:28" ht="13.5" customHeight="1">
      <c r="A78" s="13"/>
      <c r="B78" s="109" t="s">
        <v>92</v>
      </c>
      <c r="C78" s="110"/>
      <c r="D78" s="110"/>
      <c r="E78" s="110"/>
      <c r="F78" s="110"/>
      <c r="G78" s="110"/>
      <c r="H78" s="110"/>
      <c r="I78" s="13"/>
      <c r="J78" s="13"/>
      <c r="K78" s="13"/>
      <c r="L78" s="108"/>
      <c r="M78" s="13"/>
      <c r="N78" s="13"/>
      <c r="O78" s="13"/>
      <c r="P78" s="13"/>
      <c r="Q78" s="13"/>
      <c r="R78" s="13"/>
      <c r="S78" s="13"/>
      <c r="T78" s="13"/>
      <c r="U78" s="13"/>
      <c r="V78" s="13"/>
      <c r="W78" s="13"/>
      <c r="X78" s="13"/>
      <c r="Y78" s="13"/>
      <c r="Z78" s="13"/>
      <c r="AA78" s="85"/>
      <c r="AB78" s="85"/>
    </row>
    <row r="79" spans="1:28" ht="90.75" customHeight="1">
      <c r="A79" s="13"/>
      <c r="B79" s="109" t="s">
        <v>93</v>
      </c>
      <c r="C79" s="110"/>
      <c r="D79" s="110"/>
      <c r="E79" s="110"/>
      <c r="F79" s="110"/>
      <c r="G79" s="110"/>
      <c r="H79" s="110"/>
      <c r="I79" s="13"/>
      <c r="J79" s="13"/>
      <c r="K79" s="13"/>
      <c r="L79" s="108"/>
      <c r="M79" s="13"/>
      <c r="N79" s="13"/>
      <c r="O79" s="13"/>
      <c r="P79" s="13"/>
      <c r="Q79" s="13"/>
      <c r="R79" s="13"/>
      <c r="S79" s="13"/>
      <c r="T79" s="13"/>
      <c r="U79" s="13"/>
      <c r="V79" s="13"/>
      <c r="W79" s="13"/>
      <c r="X79" s="85"/>
      <c r="Y79" s="85"/>
      <c r="Z79" s="85"/>
      <c r="AA79" s="85"/>
      <c r="AB79" s="85"/>
    </row>
    <row r="80" spans="1:28" ht="13.5" customHeight="1">
      <c r="A80" s="13"/>
      <c r="B80" s="111" t="s">
        <v>94</v>
      </c>
      <c r="C80" s="110"/>
      <c r="D80" s="110"/>
      <c r="E80" s="110"/>
      <c r="F80" s="110"/>
      <c r="G80" s="110"/>
      <c r="H80" s="110"/>
      <c r="I80" s="13"/>
      <c r="J80" s="13"/>
      <c r="K80" s="13"/>
      <c r="L80" s="108"/>
      <c r="M80" s="13"/>
      <c r="N80" s="13"/>
      <c r="O80" s="13"/>
      <c r="P80" s="13"/>
      <c r="Q80" s="13"/>
      <c r="R80" s="13"/>
      <c r="S80" s="13"/>
      <c r="T80" s="13"/>
      <c r="U80" s="13"/>
      <c r="V80" s="13"/>
      <c r="W80" s="13"/>
      <c r="X80" s="33"/>
      <c r="Y80" s="33"/>
      <c r="Z80" s="33"/>
      <c r="AA80" s="85"/>
      <c r="AB80" s="85"/>
    </row>
    <row r="81" spans="1:28" ht="39" customHeight="1">
      <c r="A81" s="13"/>
      <c r="B81" s="111" t="s">
        <v>95</v>
      </c>
      <c r="C81" s="112"/>
      <c r="D81" s="112"/>
      <c r="E81" s="112"/>
      <c r="F81" s="112"/>
      <c r="G81" s="112"/>
      <c r="H81" s="112"/>
      <c r="I81" s="113"/>
      <c r="J81" s="113"/>
      <c r="K81" s="113"/>
      <c r="L81" s="114"/>
      <c r="M81" s="13"/>
      <c r="N81" s="13"/>
      <c r="O81" s="13"/>
      <c r="P81" s="13"/>
      <c r="Q81" s="13"/>
      <c r="R81" s="13"/>
      <c r="S81" s="13"/>
      <c r="T81" s="13"/>
      <c r="U81" s="13"/>
      <c r="V81" s="13"/>
      <c r="W81" s="13"/>
      <c r="X81" s="13"/>
      <c r="Y81" s="13"/>
      <c r="Z81" s="13"/>
      <c r="AA81" s="85"/>
      <c r="AB81" s="85"/>
    </row>
    <row r="82" spans="1:28" ht="13.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85"/>
      <c r="AB82" s="85"/>
    </row>
    <row r="83" spans="1:28" ht="13.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85"/>
      <c r="AB83" s="85"/>
    </row>
    <row r="84" spans="1:28" ht="13.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85"/>
      <c r="AB84" s="85"/>
    </row>
    <row r="85" spans="1:28" ht="13.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85"/>
      <c r="AB85" s="85"/>
    </row>
    <row r="86" spans="1:28" ht="13.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85"/>
      <c r="AB86" s="85"/>
    </row>
    <row r="87" spans="1:28" ht="13.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85"/>
      <c r="AB87" s="85"/>
    </row>
    <row r="88" spans="1:28" ht="13.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85"/>
      <c r="AB88" s="85"/>
    </row>
    <row r="89" spans="1:28" ht="13.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85"/>
      <c r="AB89" s="85"/>
    </row>
    <row r="90" spans="1:28" ht="13.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85"/>
      <c r="AB90" s="85"/>
    </row>
    <row r="91" spans="1:28" ht="13.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85"/>
      <c r="AB91" s="85"/>
    </row>
    <row r="92" spans="1:28" ht="13.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85"/>
      <c r="AB92" s="85"/>
    </row>
    <row r="93" spans="1:28" ht="13.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85"/>
      <c r="AB93" s="85"/>
    </row>
    <row r="94" spans="1:28" ht="13.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85"/>
      <c r="AB94" s="85"/>
    </row>
    <row r="95" spans="1:28" ht="13.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85"/>
      <c r="AB95" s="85"/>
    </row>
    <row r="96" spans="1:28" ht="13.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85"/>
      <c r="AB96" s="85"/>
    </row>
    <row r="97" spans="1:28" ht="13.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85"/>
      <c r="AB97" s="85"/>
    </row>
    <row r="98" spans="1:28" ht="13.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85"/>
      <c r="AB98" s="85"/>
    </row>
    <row r="99" spans="1:28" ht="13.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85"/>
      <c r="AB99" s="85"/>
    </row>
    <row r="100" spans="1:28" ht="13.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85"/>
      <c r="AB100" s="85"/>
    </row>
    <row r="101" spans="1:28" ht="13.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85"/>
      <c r="AB101" s="85"/>
    </row>
    <row r="102" spans="1:28" ht="13.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85"/>
      <c r="AB102" s="85"/>
    </row>
    <row r="103" spans="1:28" ht="13.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85"/>
      <c r="AB103" s="85"/>
    </row>
    <row r="104" spans="1:28" ht="13.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85"/>
      <c r="AB104" s="85"/>
    </row>
    <row r="105" spans="1:28" ht="13.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85"/>
      <c r="AB105" s="85"/>
    </row>
    <row r="106" spans="1:28" ht="13.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85"/>
      <c r="AB106" s="85"/>
    </row>
    <row r="107" spans="1:28" ht="13.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85"/>
      <c r="AB107" s="85"/>
    </row>
    <row r="108" spans="1:28" ht="13.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85"/>
      <c r="AB108" s="85"/>
    </row>
    <row r="109" spans="1:28" ht="13.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85"/>
      <c r="AB109" s="85"/>
    </row>
    <row r="110" spans="1:28" ht="13.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85"/>
      <c r="AB110" s="85"/>
    </row>
    <row r="111" spans="1:28" ht="13.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85"/>
      <c r="AB111" s="85"/>
    </row>
    <row r="112" spans="1:28" ht="13.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85"/>
      <c r="AB112" s="85"/>
    </row>
    <row r="113" spans="1:28" ht="13.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85"/>
      <c r="AB113" s="85"/>
    </row>
    <row r="114" spans="1:28" ht="13.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85"/>
      <c r="AB114" s="85"/>
    </row>
    <row r="115" spans="1:28" ht="13.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85"/>
      <c r="AB115" s="85"/>
    </row>
    <row r="116" spans="1:28" ht="13.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85"/>
      <c r="AB116" s="85"/>
    </row>
    <row r="117" spans="1:28" ht="13.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85"/>
      <c r="AB117" s="85"/>
    </row>
    <row r="118" spans="1:28" ht="13.5" customHeight="1">
      <c r="A118" s="13"/>
      <c r="B118" s="13"/>
      <c r="C118" s="13" t="s">
        <v>96</v>
      </c>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85"/>
      <c r="AB118" s="85"/>
    </row>
    <row r="119" spans="1:28" ht="13.5" customHeight="1">
      <c r="A119" s="13"/>
      <c r="B119" s="13"/>
      <c r="C119" s="13" t="s">
        <v>97</v>
      </c>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85"/>
      <c r="AB119" s="85"/>
    </row>
    <row r="120" spans="1:28" ht="13.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85"/>
      <c r="AB120" s="85"/>
    </row>
    <row r="121" spans="1:28" ht="13.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85"/>
      <c r="AB121" s="85"/>
    </row>
    <row r="122" spans="1:28" ht="13.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85"/>
      <c r="AB122" s="85"/>
    </row>
    <row r="123" spans="1:28" ht="13.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85"/>
      <c r="AB123" s="85"/>
    </row>
    <row r="124" spans="1:28" ht="13.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85"/>
      <c r="AB124" s="85"/>
    </row>
    <row r="125" spans="1:28" ht="13.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85"/>
      <c r="AB125" s="85"/>
    </row>
    <row r="126" spans="1:28" ht="13.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85"/>
      <c r="AB126" s="85"/>
    </row>
    <row r="127" spans="1:28" ht="13.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85"/>
      <c r="AB127" s="85"/>
    </row>
    <row r="128" spans="1:28" ht="13.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85"/>
      <c r="AB128" s="85"/>
    </row>
    <row r="129" spans="1:28" ht="13.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85"/>
      <c r="AB129" s="85"/>
    </row>
    <row r="130" spans="1:28" ht="13.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85"/>
      <c r="AB130" s="85"/>
    </row>
    <row r="131" spans="1:28" ht="13.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85"/>
      <c r="AB131" s="85"/>
    </row>
    <row r="132" spans="1:28" ht="13.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85"/>
      <c r="AB132" s="85"/>
    </row>
    <row r="133" spans="1:28" ht="13.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85"/>
      <c r="AB133" s="85"/>
    </row>
    <row r="134" spans="1:28" ht="13.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85"/>
      <c r="AB134" s="85"/>
    </row>
    <row r="135" spans="1:28" ht="13.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85"/>
      <c r="AB135" s="85"/>
    </row>
    <row r="136" spans="1:28" ht="13.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85"/>
      <c r="AB136" s="85"/>
    </row>
    <row r="137" spans="1:28" ht="13.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85"/>
      <c r="AB137" s="85"/>
    </row>
    <row r="138" spans="1:28" ht="13.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85"/>
      <c r="AB138" s="85"/>
    </row>
    <row r="139" spans="1:28" ht="13.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85"/>
      <c r="AB139" s="85"/>
    </row>
    <row r="140" spans="1:28" ht="13.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33"/>
      <c r="AB140" s="33"/>
    </row>
    <row r="141" spans="1:28" ht="13.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33"/>
      <c r="AB141" s="33"/>
    </row>
    <row r="142" spans="1:28" ht="13.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33"/>
      <c r="AB142" s="33"/>
    </row>
    <row r="143" spans="1:28" ht="13.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row>
    <row r="144" spans="1:28" ht="13.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row>
    <row r="145" spans="1:28" ht="13.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row>
    <row r="146" spans="1:28" ht="13.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row>
    <row r="147" spans="1:28" ht="13.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row>
    <row r="148" spans="1:28" ht="13.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row>
    <row r="149" spans="1:28" ht="13.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row>
    <row r="150" spans="1:28" ht="13.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row>
    <row r="151" spans="1:28" ht="13.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row>
    <row r="152" spans="1:28" ht="13.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row>
    <row r="153" spans="1:28" ht="13.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row>
    <row r="154" spans="1:28" ht="13.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row>
    <row r="155" spans="1:28" ht="13.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row>
    <row r="156" spans="1:28" ht="13.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row>
    <row r="157" spans="1:28" ht="13.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row>
    <row r="158" spans="1:28" ht="13.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row>
    <row r="159" spans="1:28" ht="13.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row>
    <row r="160" spans="1:28" ht="13.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row>
    <row r="161" spans="1:28" ht="13.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row>
    <row r="162" spans="1:28" ht="13.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row>
    <row r="163" spans="1:28" ht="13.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row>
    <row r="164" spans="1:28" ht="13.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row>
    <row r="165" spans="1:28" ht="13.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row>
    <row r="166" spans="1:28" ht="13.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row>
    <row r="167" spans="1:28" ht="13.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row>
    <row r="168" spans="1:28" ht="13.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row>
    <row r="169" spans="1:28" ht="13.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row>
    <row r="170" spans="1:28" ht="13.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row>
    <row r="171" spans="1:28" ht="13.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row>
    <row r="172" spans="1:28" ht="13.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row>
    <row r="173" spans="1:28" ht="13.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row>
    <row r="174" spans="1:28" ht="13.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row>
    <row r="175" spans="1:28" ht="13.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row>
    <row r="176" spans="1:28" ht="13.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row>
    <row r="177" spans="1:28" ht="13.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row>
    <row r="178" spans="1:28" ht="13.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row>
    <row r="179" spans="1:28" ht="13.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row>
    <row r="180" spans="1:28" ht="13.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row>
    <row r="181" spans="1:28" ht="13.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row>
    <row r="182" spans="1:28" ht="13.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row>
    <row r="183" spans="1:28" ht="13.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row>
    <row r="184" spans="1:28" ht="13.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row>
    <row r="185" spans="1:28" ht="13.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row>
    <row r="186" spans="1:28" ht="13.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row>
    <row r="187" spans="1:28" ht="13.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row>
    <row r="188" spans="1:28" ht="13.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row>
    <row r="189" spans="1:28" ht="13.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row>
    <row r="190" spans="1:28" ht="13.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row>
    <row r="191" spans="1:28" ht="13.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row>
    <row r="192" spans="1:28" ht="13.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row>
    <row r="193" spans="1:28" ht="13.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row>
    <row r="194" spans="1:28" ht="13.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row>
    <row r="195" spans="1:28" ht="13.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row>
    <row r="196" spans="1:28" ht="13.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row>
    <row r="197" spans="1:28" ht="13.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row>
    <row r="198" spans="1:28" ht="13.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row>
    <row r="199" spans="1:28" ht="13.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row>
    <row r="200" spans="1:28" ht="13.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row>
    <row r="201" spans="1:28" ht="13.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row>
    <row r="202" spans="1:28" ht="13.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row>
    <row r="203" spans="1:28" ht="13.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row>
    <row r="204" spans="1:28" ht="13.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row>
    <row r="205" spans="1:28" ht="13.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row>
    <row r="206" spans="1:28" ht="13.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row>
    <row r="207" spans="1:28" ht="13.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row>
    <row r="208" spans="1:28" ht="13.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row>
    <row r="209" spans="1:28" ht="13.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row>
    <row r="210" spans="1:28" ht="13.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row>
    <row r="211" spans="1:28" ht="13.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row>
    <row r="212" spans="1:28" ht="13.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row>
    <row r="213" spans="1:28" ht="13.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row>
    <row r="214" spans="1:28" ht="13.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row>
    <row r="215" spans="1:28" ht="13.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row>
    <row r="216" spans="1:28" ht="13.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row>
    <row r="217" spans="1:28" ht="13.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row>
    <row r="218" spans="1:28" ht="13.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row>
    <row r="219" spans="1:28" ht="13.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row>
    <row r="220" spans="1:28" ht="13.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row>
    <row r="221" spans="1:28" ht="13.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row>
    <row r="222" spans="1:28" ht="13.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row>
    <row r="223" spans="1:28" ht="13.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row>
    <row r="224" spans="1:28" ht="13.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row>
    <row r="225" spans="1:28" ht="13.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row>
    <row r="226" spans="1:28" ht="13.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row>
    <row r="227" spans="1:28" ht="13.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row>
    <row r="228" spans="1:28" ht="13.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row>
    <row r="229" spans="1:28" ht="13.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row>
    <row r="230" spans="1:28" ht="13.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row>
    <row r="231" spans="1:28" ht="13.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row>
    <row r="232" spans="1:28" ht="13.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row>
    <row r="233" spans="1:28" ht="13.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row>
    <row r="234" spans="1:28" ht="13.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row>
    <row r="235" spans="1:28" ht="13.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row>
    <row r="236" spans="1:28" ht="13.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row>
    <row r="237" spans="1:28" ht="13.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row>
    <row r="238" spans="1:28" ht="13.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row>
    <row r="239" spans="1:28" ht="13.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row>
    <row r="240" spans="1:28" ht="13.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row>
    <row r="241" spans="1:28" ht="13.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row>
    <row r="242" spans="1:28" ht="13.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row>
    <row r="243" spans="1:28" ht="13.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row>
    <row r="244" spans="1:28" ht="13.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row>
    <row r="245" spans="1:28" ht="13.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row>
    <row r="246" spans="1:28" ht="13.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row>
    <row r="247" spans="1:28" ht="13.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row>
    <row r="248" spans="1:28" ht="13.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row>
    <row r="249" spans="1:28" ht="13.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row>
    <row r="250" spans="1:28" ht="13.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row>
    <row r="251" spans="1:28" ht="13.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row>
    <row r="252" spans="1:28" ht="13.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row>
    <row r="253" spans="1:28" ht="13.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row>
    <row r="254" spans="1:28" ht="13.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row>
    <row r="255" spans="1:28" ht="13.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row>
    <row r="256" spans="1:28" ht="13.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row>
    <row r="257" spans="1:28" ht="13.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row>
    <row r="258" spans="1:28" ht="13.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row>
    <row r="259" spans="1:28" ht="13.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row>
    <row r="260" spans="1:28" ht="13.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row>
    <row r="261" spans="1:28" ht="13.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row>
    <row r="262" spans="1:28" ht="13.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row>
    <row r="263" spans="1:28" ht="13.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row>
    <row r="264" spans="1:28" ht="13.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row>
    <row r="265" spans="1:28" ht="13.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row>
    <row r="266" spans="1:28" ht="13.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row>
    <row r="267" spans="1:28" ht="13.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row>
    <row r="268" spans="1:28" ht="13.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row>
    <row r="269" spans="1:28" ht="13.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row>
    <row r="270" spans="1:28" ht="13.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row>
    <row r="271" spans="1:28" ht="13.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row>
    <row r="272" spans="1:28" ht="13.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row>
    <row r="273" spans="1:28" ht="13.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row>
    <row r="274" spans="1:28" ht="13.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row>
    <row r="275" spans="1:28" ht="13.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row>
    <row r="276" spans="1:28" ht="13.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row>
    <row r="277" spans="1:28" ht="13.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row>
    <row r="278" spans="1:28" ht="13.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row>
    <row r="279" spans="1:28" ht="13.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row>
    <row r="280" spans="1:28" ht="13.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row>
    <row r="281" spans="1:28" ht="13.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row>
    <row r="282" spans="1:28" ht="13.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row>
    <row r="283" spans="1:28" ht="13.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row>
    <row r="284" spans="1:28" ht="13.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row>
    <row r="285" spans="1:28" ht="13.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row>
    <row r="286" spans="1:28" ht="13.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row>
    <row r="287" spans="1:28" ht="13.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row>
    <row r="288" spans="1:28" ht="13.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row>
    <row r="289" spans="1:28" ht="13.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row>
    <row r="290" spans="1:28" ht="13.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row>
    <row r="291" spans="1:28" ht="13.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row>
    <row r="292" spans="1:28" ht="13.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row>
    <row r="293" spans="1:28" ht="13.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row>
    <row r="294" spans="1:28" ht="13.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row>
    <row r="295" spans="1:28" ht="13.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row>
    <row r="296" spans="1:28" ht="13.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row>
    <row r="297" spans="1:28" ht="13.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row>
    <row r="298" spans="1:28" ht="13.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row>
    <row r="299" spans="1:28" ht="13.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row>
    <row r="300" spans="1:28" ht="13.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row>
    <row r="301" spans="1:28" ht="13.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row>
    <row r="302" spans="1:28" ht="13.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row>
    <row r="303" spans="1:28" ht="13.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row>
    <row r="304" spans="1:28" ht="13.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row>
    <row r="305" spans="1:28" ht="13.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row>
    <row r="306" spans="1:28" ht="13.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row>
    <row r="307" spans="1:28" ht="13.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row>
    <row r="308" spans="1:28" ht="13.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row>
    <row r="309" spans="1:28" ht="13.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row>
    <row r="310" spans="1:28" ht="13.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row>
    <row r="311" spans="1:28" ht="13.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row>
    <row r="312" spans="1:28" ht="13.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row>
    <row r="313" spans="1:28" ht="13.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row>
    <row r="314" spans="1:28" ht="13.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row>
    <row r="315" spans="1:28" ht="13.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row>
    <row r="316" spans="1:28" ht="13.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row>
    <row r="317" spans="1:28" ht="13.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row>
    <row r="318" spans="1:28" ht="13.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row>
    <row r="319" spans="1:28" ht="13.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row>
    <row r="320" spans="1:28" ht="13.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row>
    <row r="321" spans="1:28" ht="13.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row>
    <row r="322" spans="1:28" ht="13.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row>
    <row r="323" spans="1:28" ht="13.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row>
    <row r="324" spans="1:28" ht="13.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row>
    <row r="325" spans="1:28" ht="13.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row>
    <row r="326" spans="1:28" ht="13.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row>
    <row r="327" spans="1:28" ht="13.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row>
    <row r="328" spans="1:28" ht="13.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row>
    <row r="329" spans="1:28" ht="13.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row>
    <row r="330" spans="1:28" ht="13.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row>
    <row r="331" spans="1:28" ht="13.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row>
    <row r="332" spans="1:28" ht="13.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row>
    <row r="333" spans="1:28" ht="13.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row>
    <row r="334" spans="1:28" ht="13.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row>
    <row r="335" spans="1:28" ht="13.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row>
    <row r="336" spans="1:28" ht="13.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row>
    <row r="337" spans="1:28" ht="13.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row>
    <row r="338" spans="1:28" ht="13.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row>
    <row r="339" spans="1:28" ht="13.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row>
    <row r="340" spans="1:28" ht="13.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row>
    <row r="341" spans="1:28" ht="13.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row>
    <row r="342" spans="1:28" ht="13.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row>
    <row r="343" spans="1:28" ht="13.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row>
    <row r="344" spans="1:28" ht="13.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row>
    <row r="345" spans="1:28" ht="13.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row>
    <row r="346" spans="1:28" ht="13.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row>
    <row r="347" spans="1:28" ht="13.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row>
    <row r="348" spans="1:28" ht="13.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row>
    <row r="349" spans="1:28" ht="13.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row>
    <row r="350" spans="1:28" ht="13.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row>
    <row r="351" spans="1:28" ht="13.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row>
    <row r="352" spans="1:28" ht="13.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row>
    <row r="353" spans="1:28" ht="13.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row>
    <row r="354" spans="1:28" ht="13.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row>
    <row r="355" spans="1:28" ht="13.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row>
    <row r="356" spans="1:28" ht="13.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row>
    <row r="357" spans="1:28" ht="13.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row>
    <row r="358" spans="1:28" ht="13.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row>
    <row r="359" spans="1:28" ht="13.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row>
    <row r="360" spans="1:28" ht="13.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row>
    <row r="361" spans="1:28" ht="13.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row>
    <row r="362" spans="1:28" ht="13.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row>
    <row r="363" spans="1:28" ht="13.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row>
    <row r="364" spans="1:28" ht="13.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row>
    <row r="365" spans="1:28" ht="13.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row>
    <row r="366" spans="1:28" ht="13.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row>
    <row r="367" spans="1:28" ht="13.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row>
    <row r="368" spans="1:28" ht="13.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row>
    <row r="369" spans="1:28" ht="13.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row>
    <row r="370" spans="1:28" ht="13.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row>
    <row r="371" spans="1:28" ht="13.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row>
    <row r="372" spans="1:28" ht="13.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row>
    <row r="373" spans="1:28" ht="13.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row>
    <row r="374" spans="1:28" ht="13.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row>
    <row r="375" spans="1:28" ht="13.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row>
    <row r="376" spans="1:28" ht="13.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row>
    <row r="377" spans="1:28" ht="13.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row>
    <row r="378" spans="1:28" ht="13.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row>
    <row r="379" spans="1:28" ht="13.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row>
    <row r="380" spans="1:28" ht="13.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row>
    <row r="381" spans="1:28" ht="13.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row>
    <row r="382" spans="1:28" ht="13.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row>
    <row r="383" spans="1:28" ht="13.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row>
    <row r="384" spans="1:28" ht="13.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row>
    <row r="385" spans="1:28" ht="13.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row>
    <row r="386" spans="1:28" ht="13.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row>
    <row r="387" spans="1:28" ht="13.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row>
    <row r="388" spans="1:28" ht="13.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row>
    <row r="389" spans="1:28" ht="13.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row>
    <row r="390" spans="1:28" ht="13.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row>
    <row r="391" spans="1:28" ht="13.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row>
    <row r="392" spans="1:28" ht="13.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row>
    <row r="393" spans="1:28" ht="13.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row>
    <row r="394" spans="1:28" ht="13.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row>
    <row r="395" spans="1:28" ht="13.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row>
    <row r="396" spans="1:28" ht="13.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row>
    <row r="397" spans="1:28" ht="13.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row>
    <row r="398" spans="1:28" ht="13.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row>
    <row r="399" spans="1:28" ht="13.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row>
    <row r="400" spans="1:28" ht="13.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row>
    <row r="401" spans="1:28" ht="13.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row>
    <row r="402" spans="1:28" ht="13.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row>
    <row r="403" spans="1:28" ht="13.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row>
    <row r="404" spans="1:28" ht="13.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row>
    <row r="405" spans="1:28" ht="13.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row>
    <row r="406" spans="1:28" ht="13.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row>
    <row r="407" spans="1:28" ht="13.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row>
    <row r="408" spans="1:28" ht="13.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row>
    <row r="409" spans="1:28" ht="13.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row>
    <row r="410" spans="1:28" ht="13.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row>
    <row r="411" spans="1:28" ht="13.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row>
    <row r="412" spans="1:28" ht="13.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row>
    <row r="413" spans="1:28" ht="13.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row>
    <row r="414" spans="1:28" ht="13.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row>
    <row r="415" spans="1:28" ht="13.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row>
    <row r="416" spans="1:28" ht="13.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row>
    <row r="417" spans="1:28" ht="13.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row>
    <row r="418" spans="1:28" ht="13.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row>
    <row r="419" spans="1:28" ht="13.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row>
    <row r="420" spans="1:28" ht="13.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row>
    <row r="421" spans="1:28" ht="13.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row>
    <row r="422" spans="1:28" ht="13.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row>
    <row r="423" spans="1:28" ht="13.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row>
    <row r="424" spans="1:28" ht="13.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row>
    <row r="425" spans="1:28" ht="13.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row>
    <row r="426" spans="1:28" ht="13.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row>
    <row r="427" spans="1:28" ht="13.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row>
    <row r="428" spans="1:28" ht="13.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row>
    <row r="429" spans="1:28" ht="13.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row>
    <row r="430" spans="1:28" ht="13.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row>
    <row r="431" spans="1:28" ht="13.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row>
    <row r="432" spans="1:28" ht="13.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row>
    <row r="433" spans="1:28" ht="13.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row>
    <row r="434" spans="1:28" ht="13.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row>
    <row r="435" spans="1:28" ht="13.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row>
    <row r="436" spans="1:28" ht="13.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row>
    <row r="437" spans="1:28" ht="13.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row>
    <row r="438" spans="1:28" ht="13.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row>
    <row r="439" spans="1:28" ht="13.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row>
    <row r="440" spans="1:28" ht="13.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row>
    <row r="441" spans="1:28" ht="13.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row>
    <row r="442" spans="1:28" ht="13.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row>
    <row r="443" spans="1:28" ht="13.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row>
    <row r="444" spans="1:28" ht="13.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row>
    <row r="445" spans="1:28" ht="13.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row>
    <row r="446" spans="1:28" ht="13.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row>
    <row r="447" spans="1:28" ht="13.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row>
    <row r="448" spans="1:28" ht="13.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row>
    <row r="449" spans="1:28" ht="13.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row>
    <row r="450" spans="1:28" ht="13.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row>
    <row r="451" spans="1:28" ht="13.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row>
    <row r="452" spans="1:28" ht="13.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row>
    <row r="453" spans="1:28" ht="13.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row>
    <row r="454" spans="1:28" ht="13.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row>
    <row r="455" spans="1:28" ht="13.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row>
    <row r="456" spans="1:28" ht="13.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row>
    <row r="457" spans="1:28" ht="13.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row>
    <row r="458" spans="1:28" ht="13.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row>
    <row r="459" spans="1:28" ht="13.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row>
    <row r="460" spans="1:28" ht="13.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row>
    <row r="461" spans="1:28" ht="13.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row>
    <row r="462" spans="1:28" ht="13.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row>
    <row r="463" spans="1:28" ht="13.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row>
    <row r="464" spans="1:28" ht="13.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row>
    <row r="465" spans="1:28" ht="13.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row>
    <row r="466" spans="1:28" ht="13.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row>
    <row r="467" spans="1:28" ht="13.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row>
    <row r="468" spans="1:28" ht="13.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row>
    <row r="469" spans="1:28" ht="13.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row>
    <row r="470" spans="1:28" ht="13.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row>
    <row r="471" spans="1:28" ht="13.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row>
    <row r="472" spans="1:28" ht="13.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row>
    <row r="473" spans="1:28" ht="13.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row>
    <row r="474" spans="1:28" ht="13.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row>
    <row r="475" spans="1:28" ht="13.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row>
    <row r="476" spans="1:28" ht="13.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row>
    <row r="477" spans="1:28" ht="13.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row>
    <row r="478" spans="1:28" ht="13.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row>
    <row r="479" spans="1:28" ht="13.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row>
    <row r="480" spans="1:28" ht="13.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row>
    <row r="481" spans="1:28" ht="13.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row>
    <row r="482" spans="1:28" ht="13.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row>
    <row r="483" spans="1:28" ht="13.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row>
    <row r="484" spans="1:28" ht="13.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row>
    <row r="485" spans="1:28" ht="13.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row>
    <row r="486" spans="1:28" ht="13.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row>
    <row r="487" spans="1:28" ht="13.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row>
    <row r="488" spans="1:28" ht="13.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row>
    <row r="489" spans="1:28" ht="13.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row>
    <row r="490" spans="1:28" ht="13.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row>
    <row r="491" spans="1:28" ht="13.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row>
    <row r="492" spans="1:28" ht="13.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row>
    <row r="493" spans="1:28" ht="13.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row>
    <row r="494" spans="1:28" ht="13.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row>
    <row r="495" spans="1:28" ht="13.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row>
    <row r="496" spans="1:28" ht="13.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row>
    <row r="497" spans="1:28" ht="13.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row>
    <row r="498" spans="1:28" ht="13.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row>
    <row r="499" spans="1:28" ht="13.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row>
    <row r="500" spans="1:28" ht="13.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row>
    <row r="501" spans="1:28" ht="13.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row>
    <row r="502" spans="1:28" ht="13.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row>
    <row r="503" spans="1:28" ht="13.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row>
    <row r="504" spans="1:28" ht="13.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row>
    <row r="505" spans="1:28" ht="13.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row>
    <row r="506" spans="1:28" ht="13.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row>
    <row r="507" spans="1:28" ht="13.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row>
    <row r="508" spans="1:28" ht="13.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row>
    <row r="509" spans="1:28" ht="13.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row>
    <row r="510" spans="1:28" ht="13.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row>
    <row r="511" spans="1:28" ht="13.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row>
    <row r="512" spans="1:28" ht="13.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row>
    <row r="513" spans="1:28" ht="13.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row>
    <row r="514" spans="1:28" ht="13.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row>
    <row r="515" spans="1:28" ht="13.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row>
    <row r="516" spans="1:28" ht="13.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row>
    <row r="517" spans="1:28" ht="13.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row>
    <row r="518" spans="1:28" ht="13.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row>
    <row r="519" spans="1:28" ht="13.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row>
    <row r="520" spans="1:28" ht="13.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row>
    <row r="521" spans="1:28" ht="13.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row>
    <row r="522" spans="1:28" ht="13.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row>
    <row r="523" spans="1:28" ht="13.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row>
    <row r="524" spans="1:28" ht="13.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row>
    <row r="525" spans="1:28" ht="13.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row>
    <row r="526" spans="1:28" ht="13.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row>
    <row r="527" spans="1:28" ht="13.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row>
    <row r="528" spans="1:28" ht="13.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row>
    <row r="529" spans="1:28" ht="13.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row>
    <row r="530" spans="1:28" ht="13.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row>
    <row r="531" spans="1:28" ht="13.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row>
    <row r="532" spans="1:28" ht="13.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row>
    <row r="533" spans="1:28" ht="13.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row>
    <row r="534" spans="1:28" ht="13.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row>
    <row r="535" spans="1:28" ht="13.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row>
    <row r="536" spans="1:28" ht="13.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row>
    <row r="537" spans="1:28" ht="13.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row>
    <row r="538" spans="1:28" ht="13.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row>
    <row r="539" spans="1:28" ht="13.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row>
    <row r="540" spans="1:28" ht="13.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row>
    <row r="541" spans="1:28" ht="13.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row>
    <row r="542" spans="1:28" ht="13.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row>
    <row r="543" spans="1:28" ht="13.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row>
    <row r="544" spans="1:28" ht="13.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row>
    <row r="545" spans="1:28" ht="13.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row>
    <row r="546" spans="1:28" ht="13.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row>
    <row r="547" spans="1:28" ht="13.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row>
    <row r="548" spans="1:28" ht="13.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row>
    <row r="549" spans="1:28" ht="13.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row>
    <row r="550" spans="1:28" ht="13.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row>
    <row r="551" spans="1:28" ht="13.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row>
    <row r="552" spans="1:28" ht="13.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row>
    <row r="553" spans="1:28" ht="13.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row>
    <row r="554" spans="1:28" ht="13.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row>
    <row r="555" spans="1:28" ht="13.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row>
    <row r="556" spans="1:28" ht="13.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row>
    <row r="557" spans="1:28" ht="13.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row>
    <row r="558" spans="1:28" ht="13.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row>
    <row r="559" spans="1:28" ht="13.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row>
    <row r="560" spans="1:28" ht="13.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row>
    <row r="561" spans="1:28" ht="13.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row>
    <row r="562" spans="1:28" ht="13.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row>
    <row r="563" spans="1:28" ht="13.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row>
    <row r="564" spans="1:28" ht="13.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row>
    <row r="565" spans="1:28" ht="13.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row>
    <row r="566" spans="1:28" ht="13.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row>
    <row r="567" spans="1:28" ht="13.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row>
    <row r="568" spans="1:28" ht="13.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row>
    <row r="569" spans="1:28" ht="13.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row>
    <row r="570" spans="1:28" ht="13.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row>
    <row r="571" spans="1:28" ht="13.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row>
    <row r="572" spans="1:28" ht="13.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row>
    <row r="573" spans="1:28" ht="13.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row>
    <row r="574" spans="1:28" ht="13.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row>
    <row r="575" spans="1:28" ht="13.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row>
    <row r="576" spans="1:28" ht="13.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row>
    <row r="577" spans="1:28" ht="13.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row>
    <row r="578" spans="1:28" ht="13.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row>
    <row r="579" spans="1:28" ht="13.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row>
    <row r="580" spans="1:28" ht="13.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row>
    <row r="581" spans="1:28" ht="13.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row>
    <row r="582" spans="1:28" ht="13.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row>
    <row r="583" spans="1:28" ht="13.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row>
    <row r="584" spans="1:28" ht="13.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row>
    <row r="585" spans="1:28" ht="13.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row>
    <row r="586" spans="1:28" ht="13.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row>
    <row r="587" spans="1:28" ht="13.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row>
    <row r="588" spans="1:28" ht="13.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row>
    <row r="589" spans="1:28" ht="13.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row>
    <row r="590" spans="1:28" ht="13.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row>
    <row r="591" spans="1:28" ht="13.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row>
    <row r="592" spans="1:28" ht="13.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row>
    <row r="593" spans="1:28" ht="13.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row>
    <row r="594" spans="1:28" ht="13.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row>
    <row r="595" spans="1:28" ht="13.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row>
    <row r="596" spans="1:28" ht="13.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row>
    <row r="597" spans="1:28" ht="13.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row>
    <row r="598" spans="1:28" ht="13.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row>
    <row r="599" spans="1:28" ht="13.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row>
    <row r="600" spans="1:28" ht="13.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row>
    <row r="601" spans="1:28" ht="13.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row>
    <row r="602" spans="1:28" ht="13.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row>
    <row r="603" spans="1:28" ht="13.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row>
    <row r="604" spans="1:28" ht="13.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row>
    <row r="605" spans="1:28" ht="13.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row>
    <row r="606" spans="1:28" ht="13.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row>
    <row r="607" spans="1:28" ht="13.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row>
    <row r="608" spans="1:28" ht="13.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row>
    <row r="609" spans="1:28" ht="13.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row>
    <row r="610" spans="1:28" ht="13.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row>
    <row r="611" spans="1:28" ht="13.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row>
    <row r="612" spans="1:28" ht="13.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row>
    <row r="613" spans="1:28" ht="13.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row>
    <row r="614" spans="1:28" ht="13.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row>
    <row r="615" spans="1:28" ht="13.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row>
    <row r="616" spans="1:28" ht="13.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row>
    <row r="617" spans="1:28" ht="13.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row>
    <row r="618" spans="1:28" ht="13.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row>
    <row r="619" spans="1:28" ht="13.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row>
    <row r="620" spans="1:28" ht="13.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row>
    <row r="621" spans="1:28" ht="13.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row>
    <row r="622" spans="1:28" ht="13.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row>
    <row r="623" spans="1:28" ht="13.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row>
    <row r="624" spans="1:28" ht="13.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row>
    <row r="625" spans="1:28" ht="13.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row>
    <row r="626" spans="1:28" ht="13.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row>
    <row r="627" spans="1:28" ht="13.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row>
    <row r="628" spans="1:28" ht="13.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row>
    <row r="629" spans="1:28" ht="13.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row>
    <row r="630" spans="1:28" ht="13.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row>
    <row r="631" spans="1:28" ht="13.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row>
    <row r="632" spans="1:28" ht="13.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row>
    <row r="633" spans="1:28" ht="13.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row>
    <row r="634" spans="1:28" ht="13.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row>
    <row r="635" spans="1:28" ht="13.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row>
    <row r="636" spans="1:28" ht="13.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row>
    <row r="637" spans="1:28" ht="13.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row>
    <row r="638" spans="1:28" ht="13.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row>
    <row r="639" spans="1:28" ht="13.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row>
    <row r="640" spans="1:28" ht="13.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row>
    <row r="641" spans="1:28" ht="13.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row>
    <row r="642" spans="1:28" ht="13.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row>
    <row r="643" spans="1:28" ht="13.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row>
    <row r="644" spans="1:28" ht="13.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row>
    <row r="645" spans="1:28" ht="13.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row>
    <row r="646" spans="1:28" ht="13.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row>
    <row r="647" spans="1:28" ht="13.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row>
    <row r="648" spans="1:28" ht="13.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row>
    <row r="649" spans="1:28" ht="13.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row>
    <row r="650" spans="1:28" ht="13.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row>
    <row r="651" spans="1:28" ht="13.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row>
    <row r="652" spans="1:28" ht="13.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row>
    <row r="653" spans="1:28" ht="13.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row>
    <row r="654" spans="1:28" ht="13.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row>
    <row r="655" spans="1:28" ht="13.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row>
    <row r="656" spans="1:28" ht="13.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row>
    <row r="657" spans="1:28" ht="13.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row>
    <row r="658" spans="1:28" ht="13.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row>
    <row r="659" spans="1:28" ht="13.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row>
    <row r="660" spans="1:28" ht="13.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row>
    <row r="661" spans="1:28" ht="13.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row>
    <row r="662" spans="1:28" ht="13.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row>
    <row r="663" spans="1:28" ht="13.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row>
    <row r="664" spans="1:28" ht="13.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row>
    <row r="665" spans="1:28" ht="13.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row>
    <row r="666" spans="1:28" ht="13.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row>
    <row r="667" spans="1:28" ht="13.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row>
    <row r="668" spans="1:28" ht="13.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row>
    <row r="669" spans="1:28" ht="13.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row>
    <row r="670" spans="1:28" ht="13.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row>
    <row r="671" spans="1:28" ht="13.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row>
    <row r="672" spans="1:28" ht="13.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row>
    <row r="673" spans="1:28" ht="13.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row>
    <row r="674" spans="1:28" ht="13.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row>
    <row r="675" spans="1:28" ht="13.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row>
    <row r="676" spans="1:28" ht="13.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row>
    <row r="677" spans="1:28" ht="13.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row>
    <row r="678" spans="1:28" ht="13.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row>
    <row r="679" spans="1:28" ht="13.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row>
    <row r="680" spans="1:28" ht="13.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row>
    <row r="681" spans="1:28" ht="13.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row>
    <row r="682" spans="1:28" ht="13.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row>
    <row r="683" spans="1:28" ht="13.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row>
    <row r="684" spans="1:28" ht="13.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row>
    <row r="685" spans="1:28" ht="13.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row>
    <row r="686" spans="1:28" ht="13.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row>
    <row r="687" spans="1:28" ht="13.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row>
    <row r="688" spans="1:28" ht="13.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row>
    <row r="689" spans="1:28" ht="13.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row>
    <row r="690" spans="1:28" ht="13.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row>
    <row r="691" spans="1:28" ht="13.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row>
    <row r="692" spans="1:28" ht="13.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row>
    <row r="693" spans="1:28" ht="13.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row>
    <row r="694" spans="1:28" ht="13.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row>
    <row r="695" spans="1:28" ht="13.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row>
    <row r="696" spans="1:28" ht="13.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row>
    <row r="697" spans="1:28" ht="13.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row>
    <row r="698" spans="1:28" ht="13.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row>
    <row r="699" spans="1:28" ht="13.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row>
    <row r="700" spans="1:28" ht="13.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row>
    <row r="701" spans="1:28" ht="13.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row>
    <row r="702" spans="1:28" ht="13.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row>
    <row r="703" spans="1:28" ht="13.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row>
    <row r="704" spans="1:28" ht="13.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row>
    <row r="705" spans="1:28" ht="13.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row>
    <row r="706" spans="1:28" ht="13.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row>
    <row r="707" spans="1:28" ht="13.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row>
    <row r="708" spans="1:28" ht="13.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row>
    <row r="709" spans="1:28" ht="13.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row>
    <row r="710" spans="1:28" ht="13.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row>
    <row r="711" spans="1:28" ht="13.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row>
    <row r="712" spans="1:28" ht="13.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row>
    <row r="713" spans="1:28" ht="13.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row>
    <row r="714" spans="1:28" ht="13.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row>
    <row r="715" spans="1:28" ht="13.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row>
    <row r="716" spans="1:28" ht="13.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row>
    <row r="717" spans="1:28" ht="13.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row>
    <row r="718" spans="1:28" ht="13.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row>
    <row r="719" spans="1:28" ht="13.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row>
    <row r="720" spans="1:28" ht="13.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row>
    <row r="721" spans="1:28" ht="13.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row>
    <row r="722" spans="1:28" ht="13.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row>
    <row r="723" spans="1:28" ht="13.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row>
    <row r="724" spans="1:28" ht="13.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row>
    <row r="725" spans="1:28" ht="13.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row>
    <row r="726" spans="1:28" ht="13.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row>
    <row r="727" spans="1:28" ht="13.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row>
    <row r="728" spans="1:28" ht="13.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row>
    <row r="729" spans="1:28" ht="13.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row>
    <row r="730" spans="1:28" ht="13.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row>
    <row r="731" spans="1:28" ht="13.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row>
    <row r="732" spans="1:28" ht="13.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row>
    <row r="733" spans="1:28" ht="13.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row>
    <row r="734" spans="1:28" ht="13.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row>
    <row r="735" spans="1:28" ht="13.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row>
    <row r="736" spans="1:28" ht="13.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row>
    <row r="737" spans="1:28" ht="13.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row>
    <row r="738" spans="1:28" ht="13.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row>
    <row r="739" spans="1:28" ht="13.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row>
    <row r="740" spans="1:28" ht="13.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row>
    <row r="741" spans="1:28" ht="13.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row>
    <row r="742" spans="1:28" ht="13.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row>
    <row r="743" spans="1:28" ht="13.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row>
    <row r="744" spans="1:28" ht="13.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row>
    <row r="745" spans="1:28" ht="13.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row>
    <row r="746" spans="1:28" ht="13.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row>
    <row r="747" spans="1:28" ht="13.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row>
    <row r="748" spans="1:28" ht="13.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row>
    <row r="749" spans="1:28" ht="13.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row>
    <row r="750" spans="1:28" ht="13.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row>
    <row r="751" spans="1:28" ht="13.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row>
    <row r="752" spans="1:28" ht="13.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row>
    <row r="753" spans="1:28" ht="13.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row>
    <row r="754" spans="1:28" ht="13.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row>
    <row r="755" spans="1:28" ht="13.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row>
    <row r="756" spans="1:28" ht="13.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row>
    <row r="757" spans="1:28" ht="13.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row>
    <row r="758" spans="1:28" ht="13.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row>
    <row r="759" spans="1:28" ht="13.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row>
    <row r="760" spans="1:28" ht="13.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row>
    <row r="761" spans="1:28" ht="13.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row>
    <row r="762" spans="1:28" ht="13.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row>
    <row r="763" spans="1:28" ht="13.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row>
    <row r="764" spans="1:28" ht="13.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row>
    <row r="765" spans="1:28" ht="13.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row>
    <row r="766" spans="1:28" ht="13.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row>
    <row r="767" spans="1:28" ht="13.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row>
    <row r="768" spans="1:28" ht="13.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row>
    <row r="769" spans="1:28" ht="13.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row>
    <row r="770" spans="1:28" ht="13.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row>
    <row r="771" spans="1:28" ht="13.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row>
    <row r="772" spans="1:28" ht="13.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row>
    <row r="773" spans="1:28" ht="13.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row>
    <row r="774" spans="1:28" ht="13.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row>
    <row r="775" spans="1:28" ht="13.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row>
    <row r="776" spans="1:28" ht="13.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row>
    <row r="777" spans="1:28" ht="13.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row>
    <row r="778" spans="1:28" ht="13.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row>
    <row r="779" spans="1:28" ht="13.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row>
    <row r="780" spans="1:28" ht="13.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row>
    <row r="781" spans="1:28" ht="13.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row>
    <row r="782" spans="1:28" ht="13.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row>
    <row r="783" spans="1:28" ht="13.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row>
    <row r="784" spans="1:28" ht="13.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row>
    <row r="785" spans="1:28" ht="13.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row>
    <row r="786" spans="1:28" ht="13.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row>
    <row r="787" spans="1:28" ht="13.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row>
    <row r="788" spans="1:28" ht="13.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row>
    <row r="789" spans="1:28" ht="13.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row>
    <row r="790" spans="1:28" ht="13.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row>
    <row r="791" spans="1:28" ht="13.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row>
    <row r="792" spans="1:28" ht="13.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row>
    <row r="793" spans="1:28" ht="13.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row>
    <row r="794" spans="1:28" ht="13.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row>
    <row r="795" spans="1:28" ht="13.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row>
    <row r="796" spans="1:28" ht="13.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row>
    <row r="797" spans="1:28" ht="13.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row>
    <row r="798" spans="1:28" ht="13.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row>
    <row r="799" spans="1:28" ht="13.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row>
    <row r="800" spans="1:28" ht="13.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row>
    <row r="801" spans="1:28" ht="13.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row>
    <row r="802" spans="1:28" ht="13.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row>
    <row r="803" spans="1:28" ht="13.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row>
    <row r="804" spans="1:28" ht="13.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row>
    <row r="805" spans="1:28" ht="13.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row>
    <row r="806" spans="1:28" ht="13.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row>
    <row r="807" spans="1:28" ht="13.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row>
    <row r="808" spans="1:28" ht="13.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row>
    <row r="809" spans="1:28" ht="13.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row>
    <row r="810" spans="1:28" ht="13.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row>
    <row r="811" spans="1:28" ht="13.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row>
    <row r="812" spans="1:28" ht="13.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row>
    <row r="813" spans="1:28" ht="13.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row>
    <row r="814" spans="1:28" ht="13.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row>
    <row r="815" spans="1:28" ht="13.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row>
    <row r="816" spans="1:28" ht="13.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row>
    <row r="817" spans="1:28" ht="13.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row>
    <row r="818" spans="1:28" ht="13.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row>
    <row r="819" spans="1:28" ht="13.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row>
    <row r="820" spans="1:28" ht="13.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row>
    <row r="821" spans="1:28" ht="13.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row>
    <row r="822" spans="1:28" ht="13.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row>
    <row r="823" spans="1:28" ht="13.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row>
    <row r="824" spans="1:28" ht="13.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row>
    <row r="825" spans="1:28" ht="13.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row>
    <row r="826" spans="1:28" ht="13.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row>
    <row r="827" spans="1:28" ht="13.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row>
    <row r="828" spans="1:28" ht="13.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row>
    <row r="829" spans="1:28" ht="13.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row>
    <row r="830" spans="1:28" ht="13.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row>
    <row r="831" spans="1:28" ht="13.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row>
    <row r="832" spans="1:28" ht="13.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row>
    <row r="833" spans="1:28" ht="13.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row>
    <row r="834" spans="1:28" ht="13.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row>
    <row r="835" spans="1:28" ht="13.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row>
    <row r="836" spans="1:28" ht="13.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row>
    <row r="837" spans="1:28" ht="13.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row>
    <row r="838" spans="1:28" ht="13.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row>
    <row r="839" spans="1:28" ht="13.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row>
    <row r="840" spans="1:28" ht="13.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row>
    <row r="841" spans="1:28" ht="13.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row>
    <row r="842" spans="1:28" ht="13.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row>
    <row r="843" spans="1:28" ht="13.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row>
    <row r="844" spans="1:28" ht="13.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row>
    <row r="845" spans="1:28" ht="13.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row>
    <row r="846" spans="1:28" ht="13.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row>
    <row r="847" spans="1:28" ht="13.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row>
    <row r="848" spans="1:28" ht="13.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row>
    <row r="849" spans="1:28" ht="13.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row>
    <row r="850" spans="1:28" ht="13.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row>
    <row r="851" spans="1:28" ht="13.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row>
    <row r="852" spans="1:28" ht="13.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row>
    <row r="853" spans="1:28" ht="13.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row>
    <row r="854" spans="1:28" ht="13.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row>
    <row r="855" spans="1:28" ht="13.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row>
    <row r="856" spans="1:28" ht="13.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row>
    <row r="857" spans="1:28" ht="13.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row>
    <row r="858" spans="1:28" ht="13.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row>
    <row r="859" spans="1:28" ht="13.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row>
    <row r="860" spans="1:28" ht="13.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row>
    <row r="861" spans="1:28" ht="13.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row>
    <row r="862" spans="1:28" ht="13.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row>
    <row r="863" spans="1:28" ht="13.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row>
    <row r="864" spans="1:28" ht="13.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row>
    <row r="865" spans="1:28" ht="13.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row>
    <row r="866" spans="1:28" ht="13.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row>
    <row r="867" spans="1:28" ht="13.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row>
    <row r="868" spans="1:28" ht="13.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row>
    <row r="869" spans="1:28" ht="13.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row>
    <row r="870" spans="1:28" ht="13.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row>
    <row r="871" spans="1:28" ht="13.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row>
    <row r="872" spans="1:28" ht="13.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row>
    <row r="873" spans="1:28" ht="13.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row>
    <row r="874" spans="1:28" ht="13.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row>
    <row r="875" spans="1:28" ht="13.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row>
    <row r="876" spans="1:28" ht="13.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row>
    <row r="877" spans="1:28" ht="13.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row>
    <row r="878" spans="1:28" ht="13.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row>
    <row r="879" spans="1:28" ht="13.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row>
    <row r="880" spans="1:28" ht="13.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row>
    <row r="881" spans="1:28" ht="13.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row>
    <row r="882" spans="1:28" ht="13.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row>
    <row r="883" spans="1:28" ht="13.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row>
    <row r="884" spans="1:28" ht="13.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row>
    <row r="885" spans="1:28" ht="13.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row>
    <row r="886" spans="1:28" ht="13.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row>
    <row r="887" spans="1:28" ht="13.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row>
    <row r="888" spans="1:28" ht="13.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row>
    <row r="889" spans="1:28" ht="13.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row>
    <row r="890" spans="1:28" ht="13.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row>
    <row r="891" spans="1:28" ht="13.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row>
    <row r="892" spans="1:28" ht="13.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row>
    <row r="893" spans="1:28" ht="13.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row>
    <row r="894" spans="1:28" ht="13.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row>
    <row r="895" spans="1:28" ht="13.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row>
    <row r="896" spans="1:28" ht="13.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row>
    <row r="897" spans="1:28" ht="13.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row>
    <row r="898" spans="1:28" ht="13.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row>
    <row r="899" spans="1:28" ht="13.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row>
    <row r="900" spans="1:28" ht="13.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row>
    <row r="901" spans="1:28" ht="13.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row>
    <row r="902" spans="1:28" ht="13.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row>
    <row r="903" spans="1:28" ht="13.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row>
    <row r="904" spans="1:28" ht="13.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row>
    <row r="905" spans="1:28" ht="13.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row>
    <row r="906" spans="1:28" ht="13.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row>
    <row r="907" spans="1:28" ht="13.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row>
    <row r="908" spans="1:28" ht="13.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row>
    <row r="909" spans="1:28" ht="13.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row>
    <row r="910" spans="1:28" ht="13.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row>
    <row r="911" spans="1:28" ht="13.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row>
    <row r="912" spans="1:28" ht="13.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row>
    <row r="913" spans="1:28" ht="13.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row>
    <row r="914" spans="1:28" ht="13.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row>
    <row r="915" spans="1:28" ht="13.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row>
    <row r="916" spans="1:28" ht="13.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row>
    <row r="917" spans="1:28" ht="13.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row>
    <row r="918" spans="1:28" ht="13.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row>
    <row r="919" spans="1:28" ht="13.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row>
    <row r="920" spans="1:28" ht="13.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row>
    <row r="921" spans="1:28" ht="13.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row>
    <row r="922" spans="1:28" ht="13.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row>
    <row r="923" spans="1:28" ht="13.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row>
    <row r="924" spans="1:28" ht="13.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row>
    <row r="925" spans="1:28" ht="13.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row>
    <row r="926" spans="1:28" ht="13.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row>
    <row r="927" spans="1:28" ht="13.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row>
    <row r="928" spans="1:28" ht="13.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row>
    <row r="929" spans="1:28" ht="13.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row>
    <row r="930" spans="1:28" ht="13.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row>
    <row r="931" spans="1:28" ht="13.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row>
    <row r="932" spans="1:28" ht="13.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row>
    <row r="933" spans="1:28" ht="13.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row>
    <row r="934" spans="1:28" ht="13.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row>
    <row r="935" spans="1:28" ht="13.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row>
    <row r="936" spans="1:28" ht="13.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row>
    <row r="937" spans="1:28" ht="13.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row>
    <row r="938" spans="1:28" ht="13.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row>
    <row r="939" spans="1:28" ht="13.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row>
    <row r="940" spans="1:28" ht="13.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row>
    <row r="941" spans="1:28" ht="13.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row>
    <row r="942" spans="1:28" ht="13.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row>
    <row r="943" spans="1:28" ht="13.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row>
    <row r="944" spans="1:28" ht="13.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row>
    <row r="945" spans="1:28" ht="13.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row>
    <row r="946" spans="1:28" ht="13.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row>
    <row r="947" spans="1:28" ht="13.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row>
    <row r="948" spans="1:28" ht="13.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row>
    <row r="949" spans="1:28" ht="13.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row>
    <row r="950" spans="1:28" ht="13.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row>
    <row r="951" spans="1:28" ht="13.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row>
    <row r="952" spans="1:28" ht="13.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row>
    <row r="953" spans="1:28" ht="13.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row>
    <row r="954" spans="1:28" ht="13.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row>
    <row r="955" spans="1:28" ht="13.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row>
    <row r="956" spans="1:28" ht="13.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row>
    <row r="957" spans="1:28" ht="13.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row>
    <row r="958" spans="1:28" ht="13.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row>
    <row r="959" spans="1:28" ht="13.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row>
    <row r="960" spans="1:28" ht="13.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row>
    <row r="961" spans="1:28" ht="13.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row>
    <row r="962" spans="1:28" ht="13.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row>
    <row r="963" spans="1:28" ht="13.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row>
    <row r="964" spans="1:28" ht="13.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row>
    <row r="965" spans="1:28" ht="13.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row>
    <row r="966" spans="1:28" ht="13.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row>
    <row r="967" spans="1:28" ht="13.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row>
    <row r="968" spans="1:28" ht="13.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row>
    <row r="969" spans="1:28" ht="13.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row>
    <row r="970" spans="1:28" ht="13.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row>
    <row r="971" spans="1:28" ht="13.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row>
    <row r="972" spans="1:28" ht="13.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row>
    <row r="973" spans="1:28" ht="13.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row>
    <row r="974" spans="1:28" ht="13.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row>
    <row r="975" spans="1:28" ht="13.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row>
    <row r="976" spans="1:28" ht="13.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row>
    <row r="977" spans="1:28" ht="13.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row>
    <row r="978" spans="1:28" ht="13.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row>
    <row r="979" spans="1:28" ht="13.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row>
    <row r="980" spans="1:28" ht="13.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row>
    <row r="981" spans="1:28" ht="13.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row>
    <row r="982" spans="1:28" ht="13.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row>
    <row r="983" spans="1:28" ht="13.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row>
    <row r="984" spans="1:28" ht="13.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row>
    <row r="985" spans="1:28" ht="13.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row>
    <row r="986" spans="1:28" ht="13.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row>
    <row r="987" spans="1:28" ht="13.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row>
    <row r="988" spans="1:28" ht="13.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row>
    <row r="989" spans="1:28" ht="13.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row>
    <row r="990" spans="1:28" ht="13.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row>
    <row r="991" spans="1:28" ht="13.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row>
    <row r="992" spans="1:28" ht="13.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row>
    <row r="993" spans="1:28" ht="13.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row>
    <row r="994" spans="1:28" ht="13.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row>
    <row r="995" spans="1:28" ht="13.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row>
    <row r="996" spans="1:28" ht="13.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row>
    <row r="997" spans="1:28" ht="13.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row>
    <row r="998" spans="1:28" ht="13.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row>
    <row r="999" spans="1:28" ht="13.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row>
    <row r="1000" spans="1:28" ht="13.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row>
  </sheetData>
  <sheetProtection/>
  <mergeCells count="37">
    <mergeCell ref="B9:L9"/>
    <mergeCell ref="B18:L18"/>
    <mergeCell ref="B19:H19"/>
    <mergeCell ref="B20:H20"/>
    <mergeCell ref="B21:H21"/>
    <mergeCell ref="B22:H22"/>
    <mergeCell ref="B23:L23"/>
    <mergeCell ref="B24:H24"/>
    <mergeCell ref="B25:H25"/>
    <mergeCell ref="B26:H26"/>
    <mergeCell ref="B27:H27"/>
    <mergeCell ref="B28:H28"/>
    <mergeCell ref="B29:H29"/>
    <mergeCell ref="B30:H30"/>
    <mergeCell ref="B31:H31"/>
    <mergeCell ref="B32:H32"/>
    <mergeCell ref="B33:H33"/>
    <mergeCell ref="B35:H35"/>
    <mergeCell ref="B39:L39"/>
    <mergeCell ref="B40:L40"/>
    <mergeCell ref="B50:H50"/>
    <mergeCell ref="B51:H51"/>
    <mergeCell ref="B52:H52"/>
    <mergeCell ref="B54:L54"/>
    <mergeCell ref="B55:H55"/>
    <mergeCell ref="B56:H56"/>
    <mergeCell ref="B57:H57"/>
    <mergeCell ref="B58:H58"/>
    <mergeCell ref="B73:H73"/>
    <mergeCell ref="B75:H75"/>
    <mergeCell ref="B59:H59"/>
    <mergeCell ref="B60:H60"/>
    <mergeCell ref="B61:H61"/>
    <mergeCell ref="B62:H62"/>
    <mergeCell ref="B63:H63"/>
    <mergeCell ref="B68:H68"/>
    <mergeCell ref="B71:H71"/>
  </mergeCells>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sheetPr>
    <tabColor rgb="FFFFCC00"/>
  </sheetPr>
  <dimension ref="A1:AB100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14.57421875" defaultRowHeight="15" customHeight="1"/>
  <cols>
    <col min="1" max="1" width="1.7109375" style="0" customWidth="1"/>
    <col min="2" max="2" width="49.7109375" style="0" customWidth="1"/>
    <col min="3" max="3" width="6.140625" style="0" customWidth="1"/>
    <col min="4" max="4" width="12.8515625" style="0" customWidth="1"/>
    <col min="5" max="5" width="12.140625" style="0" customWidth="1"/>
    <col min="6" max="6" width="10.8515625" style="0" customWidth="1"/>
    <col min="7" max="7" width="15.00390625" style="0" customWidth="1"/>
    <col min="8" max="8" width="13.140625" style="0" customWidth="1"/>
    <col min="9" max="9" width="13.421875" style="0" customWidth="1"/>
    <col min="10" max="11" width="13.8515625" style="0" customWidth="1"/>
    <col min="12" max="12" width="13.421875" style="0" customWidth="1"/>
    <col min="13" max="16" width="11.421875" style="0" customWidth="1"/>
    <col min="17" max="17" width="10.00390625" style="0" hidden="1" customWidth="1"/>
    <col min="18" max="28" width="11.421875" style="0" customWidth="1"/>
    <col min="29" max="16384" width="14.421875" style="0" customWidth="1"/>
  </cols>
  <sheetData>
    <row r="1" spans="1:28" ht="39" customHeight="1">
      <c r="A1" s="12" t="s">
        <v>98</v>
      </c>
      <c r="B1" s="12"/>
      <c r="C1" s="12"/>
      <c r="D1" s="12"/>
      <c r="E1" s="12"/>
      <c r="F1" s="12"/>
      <c r="G1" s="12"/>
      <c r="H1" s="12"/>
      <c r="I1" s="12"/>
      <c r="J1" s="12"/>
      <c r="K1" s="12"/>
      <c r="L1" s="12"/>
      <c r="M1" s="12"/>
      <c r="N1" s="12"/>
      <c r="O1" s="12"/>
      <c r="P1" s="12"/>
      <c r="Q1" s="12"/>
      <c r="R1" s="12"/>
      <c r="S1" s="12"/>
      <c r="T1" s="12"/>
      <c r="U1" s="12"/>
      <c r="V1" s="12"/>
      <c r="W1" s="12"/>
      <c r="X1" s="12"/>
      <c r="Y1" s="12"/>
      <c r="Z1" s="12"/>
      <c r="AA1" s="12"/>
      <c r="AB1" s="12"/>
    </row>
    <row r="2" spans="1:28" ht="13.5" customHeight="1">
      <c r="A2" s="13"/>
      <c r="B2" s="14" t="s">
        <v>49</v>
      </c>
      <c r="C2" s="15"/>
      <c r="D2" s="15"/>
      <c r="E2" s="15"/>
      <c r="F2" s="15"/>
      <c r="G2" s="15"/>
      <c r="H2" s="15"/>
      <c r="I2" s="16"/>
      <c r="J2" s="16"/>
      <c r="K2" s="16"/>
      <c r="L2" s="17"/>
      <c r="M2" s="13"/>
      <c r="N2" s="13"/>
      <c r="O2" s="13"/>
      <c r="P2" s="13"/>
      <c r="Q2" s="13"/>
      <c r="R2" s="13"/>
      <c r="S2" s="13"/>
      <c r="T2" s="13"/>
      <c r="U2" s="13"/>
      <c r="V2" s="13"/>
      <c r="W2" s="13"/>
      <c r="X2" s="13"/>
      <c r="Y2" s="13"/>
      <c r="Z2" s="13"/>
      <c r="AA2" s="13"/>
      <c r="AB2" s="13"/>
    </row>
    <row r="3" spans="1:28" ht="13.5" customHeight="1">
      <c r="A3" s="13"/>
      <c r="B3" s="18" t="s">
        <v>51</v>
      </c>
      <c r="C3" s="19"/>
      <c r="D3" s="19"/>
      <c r="E3" s="19"/>
      <c r="F3" s="19"/>
      <c r="G3" s="19"/>
      <c r="H3" s="19"/>
      <c r="I3" s="13"/>
      <c r="J3" s="13"/>
      <c r="K3" s="13"/>
      <c r="L3" s="21"/>
      <c r="M3" s="13"/>
      <c r="N3" s="13"/>
      <c r="O3" s="13"/>
      <c r="P3" s="13"/>
      <c r="Q3" s="13"/>
      <c r="R3" s="13"/>
      <c r="S3" s="13"/>
      <c r="T3" s="13"/>
      <c r="U3" s="13"/>
      <c r="V3" s="13"/>
      <c r="W3" s="13"/>
      <c r="X3" s="13"/>
      <c r="Y3" s="13"/>
      <c r="Z3" s="13"/>
      <c r="AA3" s="13"/>
      <c r="AB3" s="13"/>
    </row>
    <row r="4" spans="1:28" ht="13.5" customHeight="1">
      <c r="A4" s="13"/>
      <c r="B4" s="18" t="s">
        <v>52</v>
      </c>
      <c r="C4" s="19"/>
      <c r="D4" s="19"/>
      <c r="E4" s="19"/>
      <c r="F4" s="19"/>
      <c r="G4" s="19"/>
      <c r="H4" s="19"/>
      <c r="I4" s="13"/>
      <c r="J4" s="13"/>
      <c r="K4" s="13"/>
      <c r="L4" s="21"/>
      <c r="M4" s="13"/>
      <c r="N4" s="13"/>
      <c r="O4" s="13"/>
      <c r="P4" s="13"/>
      <c r="Q4" s="13"/>
      <c r="R4" s="13"/>
      <c r="S4" s="13"/>
      <c r="T4" s="13"/>
      <c r="U4" s="13"/>
      <c r="V4" s="13"/>
      <c r="W4" s="13"/>
      <c r="X4" s="13"/>
      <c r="Y4" s="13"/>
      <c r="Z4" s="13"/>
      <c r="AA4" s="13"/>
      <c r="AB4" s="13"/>
    </row>
    <row r="5" spans="1:28" ht="15" customHeight="1">
      <c r="A5" s="13"/>
      <c r="B5" s="22" t="s">
        <v>53</v>
      </c>
      <c r="C5" s="23"/>
      <c r="D5" s="23"/>
      <c r="E5" s="23"/>
      <c r="F5" s="23"/>
      <c r="G5" s="23"/>
      <c r="H5" s="23"/>
      <c r="I5" s="24"/>
      <c r="J5" s="25"/>
      <c r="K5" s="25"/>
      <c r="L5" s="26"/>
      <c r="M5" s="13"/>
      <c r="N5" s="13"/>
      <c r="O5" s="13"/>
      <c r="P5" s="13"/>
      <c r="Q5" s="13"/>
      <c r="R5" s="13"/>
      <c r="S5" s="13"/>
      <c r="T5" s="13"/>
      <c r="U5" s="13"/>
      <c r="V5" s="13"/>
      <c r="W5" s="13"/>
      <c r="X5" s="13"/>
      <c r="Y5" s="13"/>
      <c r="Z5" s="13"/>
      <c r="AA5" s="13"/>
      <c r="AB5" s="13"/>
    </row>
    <row r="6" spans="1:28" ht="31.5" customHeight="1">
      <c r="A6" s="27"/>
      <c r="B6" s="28"/>
      <c r="C6" s="29"/>
      <c r="D6" s="29"/>
      <c r="E6" s="29"/>
      <c r="F6" s="29"/>
      <c r="G6" s="29"/>
      <c r="H6" s="29"/>
      <c r="I6" s="30" t="s">
        <v>54</v>
      </c>
      <c r="J6" s="30" t="s">
        <v>55</v>
      </c>
      <c r="K6" s="30" t="s">
        <v>56</v>
      </c>
      <c r="L6" s="31" t="s">
        <v>57</v>
      </c>
      <c r="M6" s="32"/>
      <c r="N6" s="32"/>
      <c r="O6" s="32"/>
      <c r="P6" s="32"/>
      <c r="Q6" s="32"/>
      <c r="R6" s="32"/>
      <c r="S6" s="32"/>
      <c r="T6" s="32"/>
      <c r="U6" s="32"/>
      <c r="V6" s="32"/>
      <c r="W6" s="32"/>
      <c r="X6" s="32"/>
      <c r="Y6" s="32"/>
      <c r="Z6" s="32"/>
      <c r="AA6" s="32"/>
      <c r="AB6" s="32"/>
    </row>
    <row r="7" spans="1:28" ht="13.5" customHeight="1">
      <c r="A7" s="33"/>
      <c r="B7" s="34" t="s">
        <v>8</v>
      </c>
      <c r="C7" s="35"/>
      <c r="D7" s="35"/>
      <c r="E7" s="35"/>
      <c r="F7" s="35"/>
      <c r="G7" s="35"/>
      <c r="H7" s="35"/>
      <c r="I7" s="36"/>
      <c r="J7" s="36"/>
      <c r="K7" s="36"/>
      <c r="L7" s="37"/>
      <c r="M7" s="38"/>
      <c r="N7" s="39"/>
      <c r="O7" s="33"/>
      <c r="P7" s="33"/>
      <c r="Q7" s="33"/>
      <c r="R7" s="33"/>
      <c r="S7" s="33"/>
      <c r="T7" s="33"/>
      <c r="U7" s="33"/>
      <c r="V7" s="33"/>
      <c r="W7" s="33"/>
      <c r="X7" s="33"/>
      <c r="Y7" s="33"/>
      <c r="Z7" s="33"/>
      <c r="AA7" s="33"/>
      <c r="AB7" s="33"/>
    </row>
    <row r="8" spans="1:28" ht="13.5" customHeight="1">
      <c r="A8" s="33"/>
      <c r="B8" s="142" t="s">
        <v>58</v>
      </c>
      <c r="C8" s="143"/>
      <c r="D8" s="143"/>
      <c r="E8" s="143"/>
      <c r="F8" s="143"/>
      <c r="G8" s="143"/>
      <c r="H8" s="143"/>
      <c r="I8" s="143"/>
      <c r="J8" s="143"/>
      <c r="K8" s="143"/>
      <c r="L8" s="144"/>
      <c r="M8" s="38"/>
      <c r="N8" s="39"/>
      <c r="O8" s="33"/>
      <c r="P8" s="33"/>
      <c r="Q8" s="33"/>
      <c r="R8" s="33"/>
      <c r="S8" s="33"/>
      <c r="T8" s="33"/>
      <c r="U8" s="33"/>
      <c r="V8" s="33"/>
      <c r="W8" s="33"/>
      <c r="X8" s="33"/>
      <c r="Y8" s="33"/>
      <c r="Z8" s="33"/>
      <c r="AA8" s="33"/>
      <c r="AB8" s="33"/>
    </row>
    <row r="9" spans="1:28" ht="42" customHeight="1">
      <c r="A9" s="33"/>
      <c r="B9" s="40" t="s">
        <v>59</v>
      </c>
      <c r="C9" s="41" t="s">
        <v>60</v>
      </c>
      <c r="D9" s="41" t="s">
        <v>61</v>
      </c>
      <c r="E9" s="41" t="s">
        <v>62</v>
      </c>
      <c r="F9" s="41" t="s">
        <v>63</v>
      </c>
      <c r="G9" s="41" t="s">
        <v>64</v>
      </c>
      <c r="H9" s="41" t="s">
        <v>65</v>
      </c>
      <c r="I9" s="42"/>
      <c r="J9" s="42"/>
      <c r="K9" s="42"/>
      <c r="L9" s="43"/>
      <c r="M9" s="38"/>
      <c r="N9" s="39"/>
      <c r="O9" s="33"/>
      <c r="P9" s="33"/>
      <c r="Q9" s="33"/>
      <c r="R9" s="33"/>
      <c r="S9" s="33"/>
      <c r="T9" s="33"/>
      <c r="U9" s="33"/>
      <c r="V9" s="33"/>
      <c r="W9" s="33"/>
      <c r="X9" s="33"/>
      <c r="Y9" s="33"/>
      <c r="Z9" s="33"/>
      <c r="AA9" s="33"/>
      <c r="AB9" s="33"/>
    </row>
    <row r="10" spans="1:28" ht="12.75" customHeight="1">
      <c r="A10" s="9"/>
      <c r="B10" s="40"/>
      <c r="C10" s="41"/>
      <c r="D10" s="44"/>
      <c r="E10" s="44">
        <f>C10*D10</f>
        <v>0</v>
      </c>
      <c r="F10" s="45"/>
      <c r="G10" s="44">
        <f>F10*E10</f>
        <v>0</v>
      </c>
      <c r="H10" s="45"/>
      <c r="I10" s="46">
        <f>G10+E10</f>
        <v>0</v>
      </c>
      <c r="J10" s="46">
        <f>((I10)*(1+H10))</f>
        <v>0</v>
      </c>
      <c r="K10" s="46">
        <f>J10*(1+H10)</f>
        <v>0</v>
      </c>
      <c r="L10" s="47">
        <f>SUM(I10:K10)</f>
        <v>0</v>
      </c>
      <c r="M10" s="48"/>
      <c r="N10" s="9"/>
      <c r="O10" s="9"/>
      <c r="P10" s="9"/>
      <c r="Q10" s="9"/>
      <c r="R10" s="9"/>
      <c r="S10" s="9"/>
      <c r="T10" s="9"/>
      <c r="U10" s="9"/>
      <c r="V10" s="9"/>
      <c r="W10" s="9"/>
      <c r="X10" s="9"/>
      <c r="Y10" s="9"/>
      <c r="Z10" s="9"/>
      <c r="AA10" s="9"/>
      <c r="AB10" s="9"/>
    </row>
    <row r="11" spans="1:28" ht="13.5" customHeight="1">
      <c r="A11" s="33"/>
      <c r="B11" s="40"/>
      <c r="C11" s="41"/>
      <c r="D11" s="44"/>
      <c r="E11" s="44">
        <f>C11*D11</f>
        <v>0</v>
      </c>
      <c r="F11" s="45"/>
      <c r="G11" s="44">
        <f>F11*E11</f>
        <v>0</v>
      </c>
      <c r="H11" s="45"/>
      <c r="I11" s="46">
        <f>G11+E11</f>
        <v>0</v>
      </c>
      <c r="J11" s="46">
        <f>((I11)*(1+H11))</f>
        <v>0</v>
      </c>
      <c r="K11" s="46">
        <f>J11*(1+H11)</f>
        <v>0</v>
      </c>
      <c r="L11" s="47">
        <f>SUM(I11:K11)</f>
        <v>0</v>
      </c>
      <c r="M11" s="38"/>
      <c r="N11" s="39"/>
      <c r="O11" s="33"/>
      <c r="P11" s="33"/>
      <c r="Q11" s="33"/>
      <c r="R11" s="33"/>
      <c r="S11" s="33"/>
      <c r="T11" s="33"/>
      <c r="U11" s="33"/>
      <c r="V11" s="33"/>
      <c r="W11" s="33"/>
      <c r="X11" s="33"/>
      <c r="Y11" s="33"/>
      <c r="Z11" s="33"/>
      <c r="AA11" s="33"/>
      <c r="AB11" s="33"/>
    </row>
    <row r="12" spans="1:28" ht="13.5" customHeight="1">
      <c r="A12" s="33"/>
      <c r="B12" s="49"/>
      <c r="C12" s="9"/>
      <c r="D12" s="50"/>
      <c r="E12" s="44">
        <f>C12*D12</f>
        <v>0</v>
      </c>
      <c r="F12" s="51"/>
      <c r="G12" s="44">
        <f>F12*E12</f>
        <v>0</v>
      </c>
      <c r="H12" s="51"/>
      <c r="I12" s="46">
        <f>G12+E12</f>
        <v>0</v>
      </c>
      <c r="J12" s="46">
        <f>((I12)*(1+H12))</f>
        <v>0</v>
      </c>
      <c r="K12" s="46">
        <f>J12*(1+H12)</f>
        <v>0</v>
      </c>
      <c r="L12" s="47">
        <f>SUM(I12:K12)</f>
        <v>0</v>
      </c>
      <c r="M12" s="38"/>
      <c r="N12" s="39"/>
      <c r="O12" s="33"/>
      <c r="P12" s="33"/>
      <c r="Q12" s="33"/>
      <c r="R12" s="33"/>
      <c r="S12" s="33"/>
      <c r="T12" s="33"/>
      <c r="U12" s="33"/>
      <c r="V12" s="33"/>
      <c r="W12" s="33"/>
      <c r="X12" s="33"/>
      <c r="Y12" s="33"/>
      <c r="Z12" s="33"/>
      <c r="AA12" s="33"/>
      <c r="AB12" s="33"/>
    </row>
    <row r="13" spans="1:28" ht="13.5" customHeight="1">
      <c r="A13" s="33"/>
      <c r="B13" s="40"/>
      <c r="C13" s="41"/>
      <c r="D13" s="44"/>
      <c r="E13" s="44">
        <f>C13*D13</f>
        <v>0</v>
      </c>
      <c r="F13" s="45"/>
      <c r="G13" s="44">
        <f>F13*E13</f>
        <v>0</v>
      </c>
      <c r="H13" s="45"/>
      <c r="I13" s="46">
        <f>G13+E13</f>
        <v>0</v>
      </c>
      <c r="J13" s="46">
        <f>((I13)*(1+H13))</f>
        <v>0</v>
      </c>
      <c r="K13" s="46">
        <f>J13*(1+H13)</f>
        <v>0</v>
      </c>
      <c r="L13" s="47">
        <f>SUM(I13:K13)</f>
        <v>0</v>
      </c>
      <c r="M13" s="38"/>
      <c r="N13" s="39"/>
      <c r="O13" s="33"/>
      <c r="P13" s="33"/>
      <c r="Q13" s="33"/>
      <c r="R13" s="33"/>
      <c r="S13" s="33"/>
      <c r="T13" s="33"/>
      <c r="U13" s="33"/>
      <c r="V13" s="33"/>
      <c r="W13" s="33"/>
      <c r="X13" s="33"/>
      <c r="Y13" s="33"/>
      <c r="Z13" s="33"/>
      <c r="AA13" s="33"/>
      <c r="AB13" s="33"/>
    </row>
    <row r="14" spans="1:28" ht="13.5" customHeight="1">
      <c r="A14" s="33"/>
      <c r="B14" s="49"/>
      <c r="C14" s="9"/>
      <c r="D14" s="50"/>
      <c r="E14" s="44">
        <f>C14*D14</f>
        <v>0</v>
      </c>
      <c r="F14" s="51"/>
      <c r="G14" s="44">
        <f>F14*E14</f>
        <v>0</v>
      </c>
      <c r="H14" s="51"/>
      <c r="I14" s="46">
        <f>G14+E14</f>
        <v>0</v>
      </c>
      <c r="J14" s="46">
        <f>((I14)*(1+H14))</f>
        <v>0</v>
      </c>
      <c r="K14" s="46">
        <f>J14*(1+H14)</f>
        <v>0</v>
      </c>
      <c r="L14" s="47">
        <f>SUM(I14:K14)</f>
        <v>0</v>
      </c>
      <c r="M14" s="38"/>
      <c r="N14" s="39"/>
      <c r="O14" s="33"/>
      <c r="P14" s="33"/>
      <c r="Q14" s="33"/>
      <c r="R14" s="33"/>
      <c r="S14" s="33"/>
      <c r="T14" s="33"/>
      <c r="U14" s="33"/>
      <c r="V14" s="33"/>
      <c r="W14" s="33"/>
      <c r="X14" s="33"/>
      <c r="Y14" s="33"/>
      <c r="Z14" s="33"/>
      <c r="AA14" s="33"/>
      <c r="AB14" s="33"/>
    </row>
    <row r="15" spans="1:28" ht="13.5" customHeight="1">
      <c r="A15" s="33"/>
      <c r="B15" s="52" t="s">
        <v>66</v>
      </c>
      <c r="C15" s="53"/>
      <c r="D15" s="54"/>
      <c r="E15" s="54"/>
      <c r="F15" s="55"/>
      <c r="G15" s="56"/>
      <c r="H15" s="55"/>
      <c r="I15" s="57">
        <f>SUM(I10:I14)</f>
        <v>0</v>
      </c>
      <c r="J15" s="57">
        <f>SUM(J10:J14)</f>
        <v>0</v>
      </c>
      <c r="K15" s="57">
        <f>SUM(K10:K14)</f>
        <v>0</v>
      </c>
      <c r="L15" s="58">
        <f>SUM(L10:L14)</f>
        <v>0</v>
      </c>
      <c r="M15" s="38"/>
      <c r="N15" s="39"/>
      <c r="O15" s="33"/>
      <c r="P15" s="33"/>
      <c r="Q15" s="33"/>
      <c r="R15" s="33"/>
      <c r="S15" s="33"/>
      <c r="T15" s="33"/>
      <c r="U15" s="33"/>
      <c r="V15" s="33"/>
      <c r="W15" s="33"/>
      <c r="X15" s="33"/>
      <c r="Y15" s="33"/>
      <c r="Z15" s="33"/>
      <c r="AA15" s="33"/>
      <c r="AB15" s="33"/>
    </row>
    <row r="16" spans="1:28" ht="13.5" customHeight="1">
      <c r="A16" s="33"/>
      <c r="B16" s="59"/>
      <c r="C16" s="60"/>
      <c r="D16" s="61"/>
      <c r="E16" s="61"/>
      <c r="F16" s="62"/>
      <c r="G16" s="63"/>
      <c r="H16" s="62"/>
      <c r="I16" s="64"/>
      <c r="J16" s="64"/>
      <c r="K16" s="64"/>
      <c r="L16" s="65"/>
      <c r="M16" s="38"/>
      <c r="N16" s="39"/>
      <c r="O16" s="33"/>
      <c r="P16" s="33"/>
      <c r="Q16" s="33"/>
      <c r="R16" s="33"/>
      <c r="S16" s="33"/>
      <c r="T16" s="33"/>
      <c r="U16" s="33"/>
      <c r="V16" s="33"/>
      <c r="W16" s="33"/>
      <c r="X16" s="33"/>
      <c r="Y16" s="33"/>
      <c r="Z16" s="33"/>
      <c r="AA16" s="33"/>
      <c r="AB16" s="33"/>
    </row>
    <row r="17" spans="1:28" ht="13.5" customHeight="1">
      <c r="A17" s="33"/>
      <c r="B17" s="138" t="s">
        <v>14</v>
      </c>
      <c r="C17" s="121"/>
      <c r="D17" s="121"/>
      <c r="E17" s="121"/>
      <c r="F17" s="121"/>
      <c r="G17" s="121"/>
      <c r="H17" s="121"/>
      <c r="I17" s="121"/>
      <c r="J17" s="121"/>
      <c r="K17" s="121"/>
      <c r="L17" s="128"/>
      <c r="M17" s="38"/>
      <c r="N17" s="39"/>
      <c r="O17" s="33"/>
      <c r="P17" s="33"/>
      <c r="Q17" s="33"/>
      <c r="R17" s="33"/>
      <c r="S17" s="33"/>
      <c r="T17" s="33"/>
      <c r="U17" s="33"/>
      <c r="V17" s="33"/>
      <c r="W17" s="33"/>
      <c r="X17" s="33"/>
      <c r="Y17" s="33"/>
      <c r="Z17" s="33"/>
      <c r="AA17" s="33"/>
      <c r="AB17" s="33"/>
    </row>
    <row r="18" spans="1:28" ht="25.5" customHeight="1">
      <c r="A18" s="33"/>
      <c r="B18" s="134"/>
      <c r="C18" s="121"/>
      <c r="D18" s="121"/>
      <c r="E18" s="121"/>
      <c r="F18" s="121"/>
      <c r="G18" s="121"/>
      <c r="H18" s="121"/>
      <c r="I18" s="67"/>
      <c r="J18" s="67"/>
      <c r="K18" s="67"/>
      <c r="L18" s="68">
        <f>SUM(I18:K18)</f>
        <v>0</v>
      </c>
      <c r="M18" s="38"/>
      <c r="N18" s="39"/>
      <c r="O18" s="33"/>
      <c r="P18" s="33"/>
      <c r="Q18" s="33"/>
      <c r="R18" s="33"/>
      <c r="S18" s="33"/>
      <c r="T18" s="33"/>
      <c r="U18" s="33"/>
      <c r="V18" s="33"/>
      <c r="W18" s="33"/>
      <c r="X18" s="33"/>
      <c r="Y18" s="33"/>
      <c r="Z18" s="33"/>
      <c r="AA18" s="33"/>
      <c r="AB18" s="33"/>
    </row>
    <row r="19" spans="1:28" ht="13.5" customHeight="1">
      <c r="A19" s="33"/>
      <c r="B19" s="134"/>
      <c r="C19" s="121"/>
      <c r="D19" s="121"/>
      <c r="E19" s="121"/>
      <c r="F19" s="121"/>
      <c r="G19" s="121"/>
      <c r="H19" s="121"/>
      <c r="I19" s="67"/>
      <c r="J19" s="67"/>
      <c r="K19" s="67"/>
      <c r="L19" s="68">
        <f>SUM(I19:K19)</f>
        <v>0</v>
      </c>
      <c r="M19" s="38"/>
      <c r="N19" s="39"/>
      <c r="O19" s="33"/>
      <c r="P19" s="33"/>
      <c r="Q19" s="33"/>
      <c r="R19" s="33"/>
      <c r="S19" s="33"/>
      <c r="T19" s="33"/>
      <c r="U19" s="33"/>
      <c r="V19" s="33"/>
      <c r="W19" s="33"/>
      <c r="X19" s="33"/>
      <c r="Y19" s="33"/>
      <c r="Z19" s="33"/>
      <c r="AA19" s="33"/>
      <c r="AB19" s="33"/>
    </row>
    <row r="20" spans="1:28" ht="13.5" customHeight="1">
      <c r="A20" s="33"/>
      <c r="B20" s="135" t="s">
        <v>67</v>
      </c>
      <c r="C20" s="136"/>
      <c r="D20" s="136"/>
      <c r="E20" s="136"/>
      <c r="F20" s="136"/>
      <c r="G20" s="136"/>
      <c r="H20" s="137"/>
      <c r="I20" s="69">
        <f>SUM(I18:I19)</f>
        <v>0</v>
      </c>
      <c r="J20" s="69">
        <f>SUM(J18:J19)</f>
        <v>0</v>
      </c>
      <c r="K20" s="69">
        <f>SUM(K18:K19)</f>
        <v>0</v>
      </c>
      <c r="L20" s="70">
        <f>SUM(L18:L19)</f>
        <v>0</v>
      </c>
      <c r="M20" s="38"/>
      <c r="N20" s="39"/>
      <c r="O20" s="33"/>
      <c r="P20" s="33"/>
      <c r="Q20" s="33"/>
      <c r="R20" s="33"/>
      <c r="S20" s="33"/>
      <c r="T20" s="33"/>
      <c r="U20" s="33"/>
      <c r="V20" s="33"/>
      <c r="W20" s="33"/>
      <c r="X20" s="33"/>
      <c r="Y20" s="33"/>
      <c r="Z20" s="33"/>
      <c r="AA20" s="33"/>
      <c r="AB20" s="33"/>
    </row>
    <row r="21" spans="1:28" ht="13.5" customHeight="1">
      <c r="A21" s="33"/>
      <c r="B21" s="145"/>
      <c r="C21" s="143"/>
      <c r="D21" s="143"/>
      <c r="E21" s="143"/>
      <c r="F21" s="143"/>
      <c r="G21" s="143"/>
      <c r="H21" s="143"/>
      <c r="I21" s="71"/>
      <c r="J21" s="71"/>
      <c r="K21" s="71"/>
      <c r="L21" s="72"/>
      <c r="M21" s="38"/>
      <c r="N21" s="39"/>
      <c r="O21" s="33"/>
      <c r="P21" s="33"/>
      <c r="Q21" s="33"/>
      <c r="R21" s="33"/>
      <c r="S21" s="33"/>
      <c r="T21" s="33"/>
      <c r="U21" s="33"/>
      <c r="V21" s="33"/>
      <c r="W21" s="33"/>
      <c r="X21" s="33"/>
      <c r="Y21" s="33"/>
      <c r="Z21" s="33"/>
      <c r="AA21" s="33"/>
      <c r="AB21" s="33"/>
    </row>
    <row r="22" spans="1:28" ht="13.5" customHeight="1">
      <c r="A22" s="33"/>
      <c r="B22" s="138" t="s">
        <v>16</v>
      </c>
      <c r="C22" s="121"/>
      <c r="D22" s="121"/>
      <c r="E22" s="121"/>
      <c r="F22" s="121"/>
      <c r="G22" s="121"/>
      <c r="H22" s="121"/>
      <c r="I22" s="121"/>
      <c r="J22" s="121"/>
      <c r="K22" s="121"/>
      <c r="L22" s="128"/>
      <c r="M22" s="38"/>
      <c r="N22" s="39"/>
      <c r="O22" s="33"/>
      <c r="P22" s="33"/>
      <c r="Q22" s="33"/>
      <c r="R22" s="33"/>
      <c r="S22" s="33"/>
      <c r="T22" s="33"/>
      <c r="U22" s="33"/>
      <c r="V22" s="33"/>
      <c r="W22" s="33"/>
      <c r="X22" s="33"/>
      <c r="Y22" s="33"/>
      <c r="Z22" s="33"/>
      <c r="AA22" s="33"/>
      <c r="AB22" s="33"/>
    </row>
    <row r="23" spans="1:28" ht="13.5" customHeight="1">
      <c r="A23" s="33"/>
      <c r="B23" s="126" t="s">
        <v>68</v>
      </c>
      <c r="C23" s="121"/>
      <c r="D23" s="121"/>
      <c r="E23" s="121"/>
      <c r="F23" s="121"/>
      <c r="G23" s="121"/>
      <c r="H23" s="121"/>
      <c r="I23" s="67"/>
      <c r="J23" s="67"/>
      <c r="K23" s="67"/>
      <c r="L23" s="68">
        <f aca="true" t="shared" si="0" ref="L23:L32">SUM(I23:K23)</f>
        <v>0</v>
      </c>
      <c r="M23" s="38"/>
      <c r="N23" s="39"/>
      <c r="O23" s="33"/>
      <c r="P23" s="33"/>
      <c r="Q23" s="33"/>
      <c r="R23" s="33"/>
      <c r="S23" s="33"/>
      <c r="T23" s="33"/>
      <c r="U23" s="33"/>
      <c r="V23" s="33"/>
      <c r="W23" s="33"/>
      <c r="X23" s="33"/>
      <c r="Y23" s="33"/>
      <c r="Z23" s="33"/>
      <c r="AA23" s="33"/>
      <c r="AB23" s="33"/>
    </row>
    <row r="24" spans="1:28" ht="13.5" customHeight="1">
      <c r="A24" s="33"/>
      <c r="B24" s="126" t="s">
        <v>69</v>
      </c>
      <c r="C24" s="121"/>
      <c r="D24" s="121"/>
      <c r="E24" s="121"/>
      <c r="F24" s="121"/>
      <c r="G24" s="121"/>
      <c r="H24" s="121"/>
      <c r="I24" s="67"/>
      <c r="J24" s="67"/>
      <c r="K24" s="67"/>
      <c r="L24" s="68">
        <f t="shared" si="0"/>
        <v>0</v>
      </c>
      <c r="M24" s="38"/>
      <c r="N24" s="39"/>
      <c r="O24" s="33"/>
      <c r="P24" s="33"/>
      <c r="Q24" s="33"/>
      <c r="R24" s="33"/>
      <c r="S24" s="33"/>
      <c r="T24" s="33"/>
      <c r="U24" s="33"/>
      <c r="V24" s="33"/>
      <c r="W24" s="33"/>
      <c r="X24" s="33"/>
      <c r="Y24" s="33"/>
      <c r="Z24" s="33"/>
      <c r="AA24" s="33"/>
      <c r="AB24" s="33"/>
    </row>
    <row r="25" spans="1:28" ht="13.5" customHeight="1">
      <c r="A25" s="33"/>
      <c r="B25" s="126" t="s">
        <v>70</v>
      </c>
      <c r="C25" s="121"/>
      <c r="D25" s="121"/>
      <c r="E25" s="121"/>
      <c r="F25" s="121"/>
      <c r="G25" s="121"/>
      <c r="H25" s="121"/>
      <c r="I25" s="67"/>
      <c r="J25" s="67"/>
      <c r="K25" s="67"/>
      <c r="L25" s="68">
        <f t="shared" si="0"/>
        <v>0</v>
      </c>
      <c r="M25" s="38"/>
      <c r="N25" s="39"/>
      <c r="O25" s="33"/>
      <c r="P25" s="33"/>
      <c r="Q25" s="33"/>
      <c r="R25" s="33"/>
      <c r="S25" s="33"/>
      <c r="T25" s="33"/>
      <c r="U25" s="33"/>
      <c r="V25" s="33"/>
      <c r="W25" s="33"/>
      <c r="X25" s="33"/>
      <c r="Y25" s="33"/>
      <c r="Z25" s="33"/>
      <c r="AA25" s="33"/>
      <c r="AB25" s="33"/>
    </row>
    <row r="26" spans="1:28" ht="13.5" customHeight="1">
      <c r="A26" s="33"/>
      <c r="B26" s="126" t="s">
        <v>71</v>
      </c>
      <c r="C26" s="121"/>
      <c r="D26" s="121"/>
      <c r="E26" s="121"/>
      <c r="F26" s="121"/>
      <c r="G26" s="121"/>
      <c r="H26" s="121"/>
      <c r="I26" s="67"/>
      <c r="J26" s="67"/>
      <c r="K26" s="67"/>
      <c r="L26" s="68">
        <f t="shared" si="0"/>
        <v>0</v>
      </c>
      <c r="M26" s="38"/>
      <c r="N26" s="39"/>
      <c r="O26" s="33"/>
      <c r="P26" s="33"/>
      <c r="Q26" s="33"/>
      <c r="R26" s="33"/>
      <c r="S26" s="33"/>
      <c r="T26" s="33"/>
      <c r="U26" s="33"/>
      <c r="V26" s="33"/>
      <c r="W26" s="33"/>
      <c r="X26" s="33"/>
      <c r="Y26" s="33"/>
      <c r="Z26" s="33"/>
      <c r="AA26" s="33"/>
      <c r="AB26" s="33"/>
    </row>
    <row r="27" spans="1:28" ht="13.5" customHeight="1">
      <c r="A27" s="33"/>
      <c r="B27" s="126" t="s">
        <v>72</v>
      </c>
      <c r="C27" s="121"/>
      <c r="D27" s="121"/>
      <c r="E27" s="121"/>
      <c r="F27" s="121"/>
      <c r="G27" s="121"/>
      <c r="H27" s="121"/>
      <c r="I27" s="67"/>
      <c r="J27" s="67"/>
      <c r="K27" s="67"/>
      <c r="L27" s="68">
        <f t="shared" si="0"/>
        <v>0</v>
      </c>
      <c r="M27" s="38"/>
      <c r="N27" s="39"/>
      <c r="O27" s="33"/>
      <c r="P27" s="33"/>
      <c r="Q27" s="33"/>
      <c r="R27" s="33"/>
      <c r="S27" s="33"/>
      <c r="T27" s="33"/>
      <c r="U27" s="33"/>
      <c r="V27" s="33"/>
      <c r="W27" s="33"/>
      <c r="X27" s="33"/>
      <c r="Y27" s="33"/>
      <c r="Z27" s="33"/>
      <c r="AA27" s="33"/>
      <c r="AB27" s="33"/>
    </row>
    <row r="28" spans="1:28" ht="13.5" customHeight="1">
      <c r="A28" s="33"/>
      <c r="B28" s="126" t="s">
        <v>73</v>
      </c>
      <c r="C28" s="121"/>
      <c r="D28" s="121"/>
      <c r="E28" s="121"/>
      <c r="F28" s="121"/>
      <c r="G28" s="121"/>
      <c r="H28" s="121"/>
      <c r="I28" s="67"/>
      <c r="J28" s="67"/>
      <c r="K28" s="67"/>
      <c r="L28" s="68">
        <f t="shared" si="0"/>
        <v>0</v>
      </c>
      <c r="M28" s="38"/>
      <c r="N28" s="39"/>
      <c r="O28" s="33"/>
      <c r="P28" s="33"/>
      <c r="Q28" s="33"/>
      <c r="R28" s="33"/>
      <c r="S28" s="33"/>
      <c r="T28" s="33"/>
      <c r="U28" s="33"/>
      <c r="V28" s="33"/>
      <c r="W28" s="33"/>
      <c r="X28" s="33"/>
      <c r="Y28" s="33"/>
      <c r="Z28" s="33"/>
      <c r="AA28" s="33"/>
      <c r="AB28" s="33"/>
    </row>
    <row r="29" spans="1:28" ht="13.5" customHeight="1">
      <c r="A29" s="33"/>
      <c r="B29" s="126" t="s">
        <v>74</v>
      </c>
      <c r="C29" s="121"/>
      <c r="D29" s="121"/>
      <c r="E29" s="121"/>
      <c r="F29" s="121"/>
      <c r="G29" s="121"/>
      <c r="H29" s="121"/>
      <c r="I29" s="67"/>
      <c r="J29" s="67"/>
      <c r="K29" s="67"/>
      <c r="L29" s="68">
        <f t="shared" si="0"/>
        <v>0</v>
      </c>
      <c r="M29" s="38"/>
      <c r="N29" s="39"/>
      <c r="O29" s="33"/>
      <c r="P29" s="33"/>
      <c r="Q29" s="33"/>
      <c r="R29" s="33"/>
      <c r="S29" s="33"/>
      <c r="T29" s="33"/>
      <c r="U29" s="33"/>
      <c r="V29" s="33"/>
      <c r="W29" s="33"/>
      <c r="X29" s="33"/>
      <c r="Y29" s="33"/>
      <c r="Z29" s="33"/>
      <c r="AA29" s="33"/>
      <c r="AB29" s="33"/>
    </row>
    <row r="30" spans="1:28" ht="13.5" customHeight="1">
      <c r="A30" s="33"/>
      <c r="B30" s="126" t="s">
        <v>75</v>
      </c>
      <c r="C30" s="121"/>
      <c r="D30" s="121"/>
      <c r="E30" s="121"/>
      <c r="F30" s="121"/>
      <c r="G30" s="121"/>
      <c r="H30" s="121"/>
      <c r="I30" s="67"/>
      <c r="J30" s="67"/>
      <c r="K30" s="67"/>
      <c r="L30" s="68">
        <f t="shared" si="0"/>
        <v>0</v>
      </c>
      <c r="M30" s="38"/>
      <c r="N30" s="39"/>
      <c r="O30" s="33"/>
      <c r="P30" s="33"/>
      <c r="Q30" s="33"/>
      <c r="R30" s="33"/>
      <c r="S30" s="33"/>
      <c r="T30" s="33"/>
      <c r="U30" s="33"/>
      <c r="V30" s="33"/>
      <c r="W30" s="33"/>
      <c r="X30" s="33"/>
      <c r="Y30" s="33"/>
      <c r="Z30" s="33"/>
      <c r="AA30" s="33"/>
      <c r="AB30" s="33"/>
    </row>
    <row r="31" spans="1:28" ht="13.5" customHeight="1">
      <c r="A31" s="33"/>
      <c r="B31" s="126" t="s">
        <v>76</v>
      </c>
      <c r="C31" s="121"/>
      <c r="D31" s="121"/>
      <c r="E31" s="121"/>
      <c r="F31" s="121"/>
      <c r="G31" s="121"/>
      <c r="H31" s="121"/>
      <c r="I31" s="67"/>
      <c r="J31" s="67"/>
      <c r="K31" s="67"/>
      <c r="L31" s="68">
        <f t="shared" si="0"/>
        <v>0</v>
      </c>
      <c r="M31" s="38"/>
      <c r="N31" s="39"/>
      <c r="O31" s="33"/>
      <c r="P31" s="33"/>
      <c r="Q31" s="33"/>
      <c r="R31" s="33"/>
      <c r="S31" s="33"/>
      <c r="T31" s="33"/>
      <c r="U31" s="33"/>
      <c r="V31" s="33"/>
      <c r="W31" s="33"/>
      <c r="X31" s="33"/>
      <c r="Y31" s="33"/>
      <c r="Z31" s="33"/>
      <c r="AA31" s="33"/>
      <c r="AB31" s="33"/>
    </row>
    <row r="32" spans="1:28" ht="13.5" customHeight="1">
      <c r="A32" s="33"/>
      <c r="B32" s="126" t="s">
        <v>77</v>
      </c>
      <c r="C32" s="121"/>
      <c r="D32" s="121"/>
      <c r="E32" s="121"/>
      <c r="F32" s="121"/>
      <c r="G32" s="121"/>
      <c r="H32" s="121"/>
      <c r="I32" s="67">
        <v>2000</v>
      </c>
      <c r="J32" s="67"/>
      <c r="K32" s="67"/>
      <c r="L32" s="68">
        <f t="shared" si="0"/>
        <v>2000</v>
      </c>
      <c r="M32" s="38"/>
      <c r="N32" s="39"/>
      <c r="O32" s="33"/>
      <c r="P32" s="33"/>
      <c r="Q32" s="33"/>
      <c r="R32" s="33"/>
      <c r="S32" s="33"/>
      <c r="T32" s="33"/>
      <c r="U32" s="33"/>
      <c r="V32" s="33"/>
      <c r="W32" s="33"/>
      <c r="X32" s="33"/>
      <c r="Y32" s="33"/>
      <c r="Z32" s="33"/>
      <c r="AA32" s="33"/>
      <c r="AB32" s="33"/>
    </row>
    <row r="33" spans="1:28" ht="13.5" customHeight="1">
      <c r="A33" s="33"/>
      <c r="B33" s="73" t="s">
        <v>78</v>
      </c>
      <c r="C33" s="8"/>
      <c r="D33" s="8"/>
      <c r="E33" s="8"/>
      <c r="F33" s="8"/>
      <c r="G33" s="8"/>
      <c r="H33" s="8"/>
      <c r="I33" s="67"/>
      <c r="J33" s="67"/>
      <c r="K33" s="67"/>
      <c r="L33" s="68"/>
      <c r="M33" s="38"/>
      <c r="N33" s="39"/>
      <c r="O33" s="33"/>
      <c r="P33" s="33"/>
      <c r="Q33" s="33"/>
      <c r="R33" s="33"/>
      <c r="S33" s="33"/>
      <c r="T33" s="33"/>
      <c r="U33" s="33"/>
      <c r="V33" s="33"/>
      <c r="W33" s="33"/>
      <c r="X33" s="33"/>
      <c r="Y33" s="33"/>
      <c r="Z33" s="33"/>
      <c r="AA33" s="33"/>
      <c r="AB33" s="33"/>
    </row>
    <row r="34" spans="1:28" ht="13.5" customHeight="1">
      <c r="A34" s="33"/>
      <c r="B34" s="135" t="s">
        <v>79</v>
      </c>
      <c r="C34" s="136"/>
      <c r="D34" s="136"/>
      <c r="E34" s="136"/>
      <c r="F34" s="136"/>
      <c r="G34" s="136"/>
      <c r="H34" s="137"/>
      <c r="I34" s="69">
        <f>SUM(I23:I32)</f>
        <v>2000</v>
      </c>
      <c r="J34" s="69">
        <f>SUM(J23:J32)</f>
        <v>0</v>
      </c>
      <c r="K34" s="69">
        <f>SUM(K23:K32)</f>
        <v>0</v>
      </c>
      <c r="L34" s="70">
        <f>SUM(L23:L32)</f>
        <v>2000</v>
      </c>
      <c r="M34" s="38"/>
      <c r="N34" s="39"/>
      <c r="O34" s="33"/>
      <c r="P34" s="33"/>
      <c r="Q34" s="33"/>
      <c r="R34" s="33"/>
      <c r="S34" s="33"/>
      <c r="T34" s="33"/>
      <c r="U34" s="33"/>
      <c r="V34" s="33"/>
      <c r="W34" s="33"/>
      <c r="X34" s="33"/>
      <c r="Y34" s="33"/>
      <c r="Z34" s="33"/>
      <c r="AA34" s="33"/>
      <c r="AB34" s="33"/>
    </row>
    <row r="35" spans="1:28" ht="13.5" customHeight="1">
      <c r="A35" s="33"/>
      <c r="B35" s="59"/>
      <c r="C35" s="60"/>
      <c r="D35" s="60"/>
      <c r="E35" s="60"/>
      <c r="F35" s="60"/>
      <c r="G35" s="60"/>
      <c r="H35" s="60"/>
      <c r="I35" s="71"/>
      <c r="J35" s="71"/>
      <c r="K35" s="71"/>
      <c r="L35" s="72"/>
      <c r="M35" s="38"/>
      <c r="N35" s="39"/>
      <c r="O35" s="33"/>
      <c r="P35" s="33"/>
      <c r="Q35" s="33"/>
      <c r="R35" s="33"/>
      <c r="S35" s="33"/>
      <c r="T35" s="33"/>
      <c r="U35" s="33"/>
      <c r="V35" s="33"/>
      <c r="W35" s="33"/>
      <c r="X35" s="33"/>
      <c r="Y35" s="33"/>
      <c r="Z35" s="33"/>
      <c r="AA35" s="33"/>
      <c r="AB35" s="33"/>
    </row>
    <row r="36" spans="1:28" ht="13.5" customHeight="1">
      <c r="A36" s="33"/>
      <c r="B36" s="74" t="s">
        <v>80</v>
      </c>
      <c r="C36" s="75"/>
      <c r="D36" s="75"/>
      <c r="E36" s="75"/>
      <c r="F36" s="75"/>
      <c r="G36" s="75"/>
      <c r="H36" s="75"/>
      <c r="I36" s="76">
        <f>I34+I20+I15</f>
        <v>2000</v>
      </c>
      <c r="J36" s="76">
        <f>J34+J20+J15</f>
        <v>0</v>
      </c>
      <c r="K36" s="76">
        <f>K34+K20+K15</f>
        <v>0</v>
      </c>
      <c r="L36" s="77">
        <f>SUM(I36:K36)</f>
        <v>2000</v>
      </c>
      <c r="M36" s="78"/>
      <c r="N36" s="39"/>
      <c r="O36" s="33"/>
      <c r="P36" s="33"/>
      <c r="Q36" s="33"/>
      <c r="R36" s="33"/>
      <c r="S36" s="33"/>
      <c r="T36" s="33"/>
      <c r="U36" s="33"/>
      <c r="V36" s="33"/>
      <c r="W36" s="33"/>
      <c r="X36" s="33"/>
      <c r="Y36" s="33"/>
      <c r="Z36" s="33"/>
      <c r="AA36" s="33"/>
      <c r="AB36" s="33"/>
    </row>
    <row r="37" spans="1:28" ht="13.5" customHeight="1">
      <c r="A37" s="79"/>
      <c r="B37" s="80"/>
      <c r="C37" s="81"/>
      <c r="D37" s="81"/>
      <c r="E37" s="81"/>
      <c r="F37" s="81"/>
      <c r="G37" s="81"/>
      <c r="H37" s="81"/>
      <c r="I37" s="82"/>
      <c r="J37" s="82"/>
      <c r="K37" s="82"/>
      <c r="L37" s="83"/>
      <c r="M37" s="38"/>
      <c r="N37" s="39"/>
      <c r="O37" s="33"/>
      <c r="P37" s="33"/>
      <c r="Q37" s="33"/>
      <c r="R37" s="33"/>
      <c r="S37" s="33"/>
      <c r="T37" s="33"/>
      <c r="U37" s="33"/>
      <c r="V37" s="33"/>
      <c r="W37" s="33"/>
      <c r="X37" s="33"/>
      <c r="Y37" s="33"/>
      <c r="Z37" s="33"/>
      <c r="AA37" s="33"/>
      <c r="AB37" s="33"/>
    </row>
    <row r="38" spans="1:28" ht="13.5" customHeight="1">
      <c r="A38" s="33"/>
      <c r="B38" s="139" t="s">
        <v>10</v>
      </c>
      <c r="C38" s="140"/>
      <c r="D38" s="140"/>
      <c r="E38" s="140"/>
      <c r="F38" s="140"/>
      <c r="G38" s="140"/>
      <c r="H38" s="140"/>
      <c r="I38" s="140"/>
      <c r="J38" s="140"/>
      <c r="K38" s="140"/>
      <c r="L38" s="141"/>
      <c r="M38" s="84"/>
      <c r="N38" s="33"/>
      <c r="O38" s="33"/>
      <c r="P38" s="33"/>
      <c r="Q38" s="33"/>
      <c r="R38" s="33"/>
      <c r="S38" s="33"/>
      <c r="T38" s="33"/>
      <c r="U38" s="33"/>
      <c r="V38" s="33"/>
      <c r="W38" s="33"/>
      <c r="X38" s="33"/>
      <c r="Y38" s="33"/>
      <c r="Z38" s="33"/>
      <c r="AA38" s="85"/>
      <c r="AB38" s="85"/>
    </row>
    <row r="39" spans="1:28" ht="13.5" customHeight="1">
      <c r="A39" s="33"/>
      <c r="B39" s="142" t="s">
        <v>81</v>
      </c>
      <c r="C39" s="143"/>
      <c r="D39" s="143"/>
      <c r="E39" s="143"/>
      <c r="F39" s="143"/>
      <c r="G39" s="143"/>
      <c r="H39" s="143"/>
      <c r="I39" s="143"/>
      <c r="J39" s="143"/>
      <c r="K39" s="143"/>
      <c r="L39" s="144"/>
      <c r="M39" s="33"/>
      <c r="N39" s="33"/>
      <c r="O39" s="33"/>
      <c r="P39" s="33"/>
      <c r="Q39" s="33"/>
      <c r="R39" s="33"/>
      <c r="S39" s="33"/>
      <c r="T39" s="33"/>
      <c r="U39" s="33"/>
      <c r="V39" s="33"/>
      <c r="W39" s="33"/>
      <c r="X39" s="33"/>
      <c r="Y39" s="33"/>
      <c r="Z39" s="33"/>
      <c r="AA39" s="85"/>
      <c r="AB39" s="85"/>
    </row>
    <row r="40" spans="1:28" ht="42" customHeight="1">
      <c r="A40" s="33"/>
      <c r="B40" s="40" t="s">
        <v>59</v>
      </c>
      <c r="C40" s="41" t="s">
        <v>60</v>
      </c>
      <c r="D40" s="41" t="s">
        <v>61</v>
      </c>
      <c r="E40" s="41" t="s">
        <v>62</v>
      </c>
      <c r="F40" s="41" t="s">
        <v>63</v>
      </c>
      <c r="G40" s="41" t="s">
        <v>64</v>
      </c>
      <c r="H40" s="41" t="s">
        <v>65</v>
      </c>
      <c r="I40" s="42"/>
      <c r="J40" s="42"/>
      <c r="K40" s="42"/>
      <c r="L40" s="43"/>
      <c r="M40" s="33"/>
      <c r="N40" s="33"/>
      <c r="O40" s="33"/>
      <c r="P40" s="33"/>
      <c r="Q40" s="33"/>
      <c r="R40" s="33"/>
      <c r="S40" s="33"/>
      <c r="T40" s="33"/>
      <c r="U40" s="33"/>
      <c r="V40" s="33"/>
      <c r="W40" s="33"/>
      <c r="X40" s="33"/>
      <c r="Y40" s="33"/>
      <c r="Z40" s="33"/>
      <c r="AA40" s="85"/>
      <c r="AB40" s="85"/>
    </row>
    <row r="41" spans="1:28" ht="13.5" customHeight="1">
      <c r="A41" s="33"/>
      <c r="B41" s="40"/>
      <c r="C41" s="41"/>
      <c r="D41" s="44"/>
      <c r="E41" s="44">
        <f>C41*D41</f>
        <v>0</v>
      </c>
      <c r="F41" s="45"/>
      <c r="G41" s="44">
        <f>F41*E41</f>
        <v>0</v>
      </c>
      <c r="H41" s="45"/>
      <c r="I41" s="46">
        <f>G41+E41</f>
        <v>0</v>
      </c>
      <c r="J41" s="46">
        <f>((I41)*(1+H41))</f>
        <v>0</v>
      </c>
      <c r="K41" s="46">
        <f>J41*(1+H41)</f>
        <v>0</v>
      </c>
      <c r="L41" s="47">
        <f>SUM(I41:K41)</f>
        <v>0</v>
      </c>
      <c r="M41" s="33"/>
      <c r="N41" s="33"/>
      <c r="O41" s="33"/>
      <c r="P41" s="33"/>
      <c r="Q41" s="33"/>
      <c r="R41" s="33"/>
      <c r="S41" s="33"/>
      <c r="T41" s="33"/>
      <c r="U41" s="33"/>
      <c r="V41" s="33"/>
      <c r="W41" s="33"/>
      <c r="X41" s="33"/>
      <c r="Y41" s="33"/>
      <c r="Z41" s="33"/>
      <c r="AA41" s="85"/>
      <c r="AB41" s="85"/>
    </row>
    <row r="42" spans="1:28" ht="13.5" customHeight="1">
      <c r="A42" s="33"/>
      <c r="B42" s="40"/>
      <c r="C42" s="41"/>
      <c r="D42" s="44"/>
      <c r="E42" s="44">
        <f>C42*D42</f>
        <v>0</v>
      </c>
      <c r="F42" s="45"/>
      <c r="G42" s="44">
        <f>F42*E42</f>
        <v>0</v>
      </c>
      <c r="H42" s="45"/>
      <c r="I42" s="46">
        <f>G42+E42</f>
        <v>0</v>
      </c>
      <c r="J42" s="46">
        <f>((I42)*(1+H42))</f>
        <v>0</v>
      </c>
      <c r="K42" s="46">
        <f>J42*(1+H42)</f>
        <v>0</v>
      </c>
      <c r="L42" s="47">
        <f>SUM(I42:K42)</f>
        <v>0</v>
      </c>
      <c r="M42" s="33"/>
      <c r="N42" s="33"/>
      <c r="O42" s="33"/>
      <c r="P42" s="33"/>
      <c r="Q42" s="33"/>
      <c r="R42" s="33"/>
      <c r="S42" s="33"/>
      <c r="T42" s="33"/>
      <c r="U42" s="33"/>
      <c r="V42" s="33"/>
      <c r="W42" s="33"/>
      <c r="X42" s="33"/>
      <c r="Y42" s="33"/>
      <c r="Z42" s="33"/>
      <c r="AA42" s="85"/>
      <c r="AB42" s="85"/>
    </row>
    <row r="43" spans="1:28" ht="13.5" customHeight="1">
      <c r="A43" s="33"/>
      <c r="B43" s="49"/>
      <c r="C43" s="9"/>
      <c r="D43" s="50"/>
      <c r="E43" s="44">
        <f>C43*D43</f>
        <v>0</v>
      </c>
      <c r="F43" s="51"/>
      <c r="G43" s="44">
        <f>F43*E43</f>
        <v>0</v>
      </c>
      <c r="H43" s="51"/>
      <c r="I43" s="46">
        <f>G43+E43</f>
        <v>0</v>
      </c>
      <c r="J43" s="46">
        <f>((I43)*(1+H43))</f>
        <v>0</v>
      </c>
      <c r="K43" s="46">
        <f>J43*(1+H43)</f>
        <v>0</v>
      </c>
      <c r="L43" s="47">
        <f>SUM(I43:K43)</f>
        <v>0</v>
      </c>
      <c r="M43" s="33"/>
      <c r="N43" s="33"/>
      <c r="O43" s="33"/>
      <c r="P43" s="33"/>
      <c r="Q43" s="33"/>
      <c r="R43" s="33"/>
      <c r="S43" s="33"/>
      <c r="T43" s="33"/>
      <c r="U43" s="33"/>
      <c r="V43" s="33"/>
      <c r="W43" s="33"/>
      <c r="X43" s="33"/>
      <c r="Y43" s="33"/>
      <c r="Z43" s="33"/>
      <c r="AA43" s="85"/>
      <c r="AB43" s="85"/>
    </row>
    <row r="44" spans="1:28" ht="13.5" customHeight="1">
      <c r="A44" s="33"/>
      <c r="B44" s="40"/>
      <c r="C44" s="41"/>
      <c r="D44" s="44"/>
      <c r="E44" s="44">
        <f>C44*D44</f>
        <v>0</v>
      </c>
      <c r="F44" s="45"/>
      <c r="G44" s="44">
        <f>F44*E44</f>
        <v>0</v>
      </c>
      <c r="H44" s="45"/>
      <c r="I44" s="46">
        <f>G44+E44</f>
        <v>0</v>
      </c>
      <c r="J44" s="46">
        <f>((I44)*(1+H44))</f>
        <v>0</v>
      </c>
      <c r="K44" s="46">
        <f>J44*(1+H44)</f>
        <v>0</v>
      </c>
      <c r="L44" s="47">
        <f>SUM(I44:K44)</f>
        <v>0</v>
      </c>
      <c r="M44" s="33"/>
      <c r="N44" s="33"/>
      <c r="O44" s="33"/>
      <c r="P44" s="33"/>
      <c r="Q44" s="33"/>
      <c r="R44" s="33"/>
      <c r="S44" s="33"/>
      <c r="T44" s="33"/>
      <c r="U44" s="33"/>
      <c r="V44" s="33"/>
      <c r="W44" s="33"/>
      <c r="X44" s="33"/>
      <c r="Y44" s="33"/>
      <c r="Z44" s="33"/>
      <c r="AA44" s="85"/>
      <c r="AB44" s="85"/>
    </row>
    <row r="45" spans="1:28" ht="13.5" customHeight="1">
      <c r="A45" s="33"/>
      <c r="B45" s="49"/>
      <c r="C45" s="9"/>
      <c r="D45" s="50"/>
      <c r="E45" s="44">
        <f>C45*D45</f>
        <v>0</v>
      </c>
      <c r="F45" s="51"/>
      <c r="G45" s="44">
        <f>F45*E45</f>
        <v>0</v>
      </c>
      <c r="H45" s="51"/>
      <c r="I45" s="46">
        <f>G45+E45</f>
        <v>0</v>
      </c>
      <c r="J45" s="46">
        <f>((I45)*(1+H45))</f>
        <v>0</v>
      </c>
      <c r="K45" s="46">
        <f>J45*(1+H45)</f>
        <v>0</v>
      </c>
      <c r="L45" s="47">
        <f>SUM(I45:K45)</f>
        <v>0</v>
      </c>
      <c r="M45" s="33"/>
      <c r="N45" s="33"/>
      <c r="O45" s="33"/>
      <c r="P45" s="33"/>
      <c r="Q45" s="33"/>
      <c r="R45" s="33"/>
      <c r="S45" s="33"/>
      <c r="T45" s="33"/>
      <c r="U45" s="33"/>
      <c r="V45" s="33"/>
      <c r="W45" s="33"/>
      <c r="X45" s="33"/>
      <c r="Y45" s="33"/>
      <c r="Z45" s="33"/>
      <c r="AA45" s="85"/>
      <c r="AB45" s="85"/>
    </row>
    <row r="46" spans="1:28" ht="13.5" customHeight="1">
      <c r="A46" s="33"/>
      <c r="B46" s="52" t="s">
        <v>82</v>
      </c>
      <c r="C46" s="53"/>
      <c r="D46" s="54"/>
      <c r="E46" s="54"/>
      <c r="F46" s="55"/>
      <c r="G46" s="56"/>
      <c r="H46" s="55"/>
      <c r="I46" s="57">
        <f>SUM(I41:I45)</f>
        <v>0</v>
      </c>
      <c r="J46" s="57">
        <f>SUM(J41:J45)</f>
        <v>0</v>
      </c>
      <c r="K46" s="57">
        <f>SUM(K41:K45)</f>
        <v>0</v>
      </c>
      <c r="L46" s="58">
        <f>SUM(L41:L45)</f>
        <v>0</v>
      </c>
      <c r="M46" s="33"/>
      <c r="N46" s="33"/>
      <c r="O46" s="33"/>
      <c r="P46" s="33"/>
      <c r="Q46" s="33"/>
      <c r="R46" s="33"/>
      <c r="S46" s="33"/>
      <c r="T46" s="33"/>
      <c r="U46" s="33"/>
      <c r="V46" s="33"/>
      <c r="W46" s="33"/>
      <c r="X46" s="33"/>
      <c r="Y46" s="33"/>
      <c r="Z46" s="33"/>
      <c r="AA46" s="85"/>
      <c r="AB46" s="85"/>
    </row>
    <row r="47" spans="1:28" ht="13.5" customHeight="1">
      <c r="A47" s="33"/>
      <c r="B47" s="59"/>
      <c r="C47" s="60"/>
      <c r="D47" s="60"/>
      <c r="E47" s="60"/>
      <c r="F47" s="60"/>
      <c r="G47" s="60"/>
      <c r="H47" s="60"/>
      <c r="I47" s="71"/>
      <c r="J47" s="71"/>
      <c r="K47" s="71"/>
      <c r="L47" s="72"/>
      <c r="M47" s="33"/>
      <c r="N47" s="33"/>
      <c r="O47" s="33"/>
      <c r="P47" s="33"/>
      <c r="Q47" s="33"/>
      <c r="R47" s="33"/>
      <c r="S47" s="33"/>
      <c r="T47" s="33"/>
      <c r="U47" s="33"/>
      <c r="V47" s="33"/>
      <c r="W47" s="33"/>
      <c r="X47" s="33"/>
      <c r="Y47" s="33"/>
      <c r="Z47" s="33"/>
      <c r="AA47" s="85"/>
      <c r="AB47" s="85"/>
    </row>
    <row r="48" spans="1:28" ht="13.5" customHeight="1">
      <c r="A48" s="33"/>
      <c r="B48" s="138" t="s">
        <v>83</v>
      </c>
      <c r="C48" s="121"/>
      <c r="D48" s="121"/>
      <c r="E48" s="121"/>
      <c r="F48" s="121"/>
      <c r="G48" s="121"/>
      <c r="H48" s="121"/>
      <c r="I48" s="121"/>
      <c r="J48" s="121"/>
      <c r="K48" s="121"/>
      <c r="L48" s="128"/>
      <c r="M48" s="33"/>
      <c r="N48" s="33"/>
      <c r="O48" s="33"/>
      <c r="P48" s="33"/>
      <c r="Q48" s="33"/>
      <c r="R48" s="33"/>
      <c r="S48" s="33"/>
      <c r="T48" s="33"/>
      <c r="U48" s="33"/>
      <c r="V48" s="33"/>
      <c r="W48" s="33"/>
      <c r="X48" s="33"/>
      <c r="Y48" s="33"/>
      <c r="Z48" s="33"/>
      <c r="AA48" s="85"/>
      <c r="AB48" s="85"/>
    </row>
    <row r="49" spans="1:28" ht="13.5" customHeight="1">
      <c r="A49" s="33"/>
      <c r="B49" s="134"/>
      <c r="C49" s="121"/>
      <c r="D49" s="121"/>
      <c r="E49" s="121"/>
      <c r="F49" s="121"/>
      <c r="G49" s="121"/>
      <c r="H49" s="121"/>
      <c r="I49" s="67"/>
      <c r="J49" s="67"/>
      <c r="K49" s="67"/>
      <c r="L49" s="68">
        <f>SUM(I49:K49)</f>
        <v>0</v>
      </c>
      <c r="M49" s="33"/>
      <c r="N49" s="33"/>
      <c r="O49" s="33"/>
      <c r="P49" s="33"/>
      <c r="Q49" s="33"/>
      <c r="R49" s="33"/>
      <c r="S49" s="33"/>
      <c r="T49" s="33"/>
      <c r="U49" s="33"/>
      <c r="V49" s="33"/>
      <c r="W49" s="33"/>
      <c r="X49" s="33"/>
      <c r="Y49" s="33"/>
      <c r="Z49" s="33"/>
      <c r="AA49" s="85"/>
      <c r="AB49" s="85"/>
    </row>
    <row r="50" spans="1:28" ht="13.5" customHeight="1">
      <c r="A50" s="33"/>
      <c r="B50" s="134"/>
      <c r="C50" s="121"/>
      <c r="D50" s="121"/>
      <c r="E50" s="121"/>
      <c r="F50" s="121"/>
      <c r="G50" s="121"/>
      <c r="H50" s="121"/>
      <c r="I50" s="67"/>
      <c r="J50" s="67"/>
      <c r="K50" s="67"/>
      <c r="L50" s="68">
        <f>SUM(I50:K50)</f>
        <v>0</v>
      </c>
      <c r="M50" s="33"/>
      <c r="N50" s="33"/>
      <c r="O50" s="33"/>
      <c r="P50" s="33"/>
      <c r="Q50" s="33"/>
      <c r="R50" s="33"/>
      <c r="S50" s="33"/>
      <c r="T50" s="33"/>
      <c r="U50" s="33"/>
      <c r="V50" s="33"/>
      <c r="W50" s="33"/>
      <c r="X50" s="33"/>
      <c r="Y50" s="33"/>
      <c r="Z50" s="33"/>
      <c r="AA50" s="85"/>
      <c r="AB50" s="85"/>
    </row>
    <row r="51" spans="1:28" ht="13.5" customHeight="1">
      <c r="A51" s="33"/>
      <c r="B51" s="135" t="s">
        <v>84</v>
      </c>
      <c r="C51" s="136"/>
      <c r="D51" s="136"/>
      <c r="E51" s="136"/>
      <c r="F51" s="136"/>
      <c r="G51" s="136"/>
      <c r="H51" s="137"/>
      <c r="I51" s="69">
        <f>SUM(I49:I50)</f>
        <v>0</v>
      </c>
      <c r="J51" s="69">
        <f>SUM(J49:J50)</f>
        <v>0</v>
      </c>
      <c r="K51" s="69">
        <f>SUM(K49:K50)</f>
        <v>0</v>
      </c>
      <c r="L51" s="70">
        <f>SUM(L49:L50)</f>
        <v>0</v>
      </c>
      <c r="M51" s="33"/>
      <c r="N51" s="33"/>
      <c r="O51" s="33"/>
      <c r="P51" s="33"/>
      <c r="Q51" s="33"/>
      <c r="R51" s="33"/>
      <c r="S51" s="33"/>
      <c r="T51" s="33"/>
      <c r="U51" s="33"/>
      <c r="V51" s="33"/>
      <c r="W51" s="33"/>
      <c r="X51" s="33"/>
      <c r="Y51" s="33"/>
      <c r="Z51" s="33"/>
      <c r="AA51" s="85"/>
      <c r="AB51" s="85"/>
    </row>
    <row r="52" spans="1:28" ht="13.5" customHeight="1">
      <c r="A52" s="33"/>
      <c r="B52" s="59"/>
      <c r="C52" s="60"/>
      <c r="D52" s="60"/>
      <c r="E52" s="60"/>
      <c r="F52" s="60"/>
      <c r="G52" s="60"/>
      <c r="H52" s="60"/>
      <c r="I52" s="71"/>
      <c r="J52" s="71"/>
      <c r="K52" s="71"/>
      <c r="L52" s="72"/>
      <c r="M52" s="33"/>
      <c r="N52" s="33"/>
      <c r="O52" s="33"/>
      <c r="P52" s="33"/>
      <c r="Q52" s="33"/>
      <c r="R52" s="33"/>
      <c r="S52" s="33"/>
      <c r="T52" s="33"/>
      <c r="U52" s="33"/>
      <c r="V52" s="33"/>
      <c r="W52" s="33"/>
      <c r="X52" s="33"/>
      <c r="Y52" s="33"/>
      <c r="Z52" s="33"/>
      <c r="AA52" s="85"/>
      <c r="AB52" s="85"/>
    </row>
    <row r="53" spans="1:28" ht="13.5" customHeight="1">
      <c r="A53" s="33"/>
      <c r="B53" s="138" t="s">
        <v>85</v>
      </c>
      <c r="C53" s="121"/>
      <c r="D53" s="121"/>
      <c r="E53" s="121"/>
      <c r="F53" s="121"/>
      <c r="G53" s="121"/>
      <c r="H53" s="121"/>
      <c r="I53" s="121"/>
      <c r="J53" s="121"/>
      <c r="K53" s="121"/>
      <c r="L53" s="128"/>
      <c r="M53" s="33"/>
      <c r="N53" s="33"/>
      <c r="O53" s="33"/>
      <c r="P53" s="33"/>
      <c r="Q53" s="33"/>
      <c r="R53" s="33"/>
      <c r="S53" s="33"/>
      <c r="T53" s="33"/>
      <c r="U53" s="33"/>
      <c r="V53" s="33"/>
      <c r="W53" s="33"/>
      <c r="X53" s="33"/>
      <c r="Y53" s="33"/>
      <c r="Z53" s="33"/>
      <c r="AA53" s="85"/>
      <c r="AB53" s="85"/>
    </row>
    <row r="54" spans="1:28" ht="13.5" customHeight="1">
      <c r="A54" s="33"/>
      <c r="B54" s="126" t="s">
        <v>68</v>
      </c>
      <c r="C54" s="121"/>
      <c r="D54" s="121"/>
      <c r="E54" s="121"/>
      <c r="F54" s="121"/>
      <c r="G54" s="121"/>
      <c r="H54" s="121"/>
      <c r="I54" s="67"/>
      <c r="J54" s="67"/>
      <c r="K54" s="67"/>
      <c r="L54" s="68">
        <f aca="true" t="shared" si="1" ref="L54:L63">SUM(I54:K54)</f>
        <v>0</v>
      </c>
      <c r="M54" s="33"/>
      <c r="N54" s="33"/>
      <c r="O54" s="33"/>
      <c r="P54" s="33"/>
      <c r="Q54" s="33"/>
      <c r="R54" s="33"/>
      <c r="S54" s="33"/>
      <c r="T54" s="33"/>
      <c r="U54" s="33"/>
      <c r="V54" s="33"/>
      <c r="W54" s="33"/>
      <c r="X54" s="33"/>
      <c r="Y54" s="33"/>
      <c r="Z54" s="33"/>
      <c r="AA54" s="85"/>
      <c r="AB54" s="85"/>
    </row>
    <row r="55" spans="1:28" ht="13.5" customHeight="1">
      <c r="A55" s="33"/>
      <c r="B55" s="126" t="s">
        <v>69</v>
      </c>
      <c r="C55" s="121"/>
      <c r="D55" s="121"/>
      <c r="E55" s="121"/>
      <c r="F55" s="121"/>
      <c r="G55" s="121"/>
      <c r="H55" s="121"/>
      <c r="I55" s="67"/>
      <c r="J55" s="67"/>
      <c r="K55" s="67"/>
      <c r="L55" s="68">
        <f t="shared" si="1"/>
        <v>0</v>
      </c>
      <c r="M55" s="33"/>
      <c r="N55" s="33"/>
      <c r="O55" s="33"/>
      <c r="P55" s="33"/>
      <c r="Q55" s="33"/>
      <c r="R55" s="33"/>
      <c r="S55" s="33"/>
      <c r="T55" s="33"/>
      <c r="U55" s="33"/>
      <c r="V55" s="33"/>
      <c r="W55" s="33"/>
      <c r="X55" s="33"/>
      <c r="Y55" s="33"/>
      <c r="Z55" s="33"/>
      <c r="AA55" s="85"/>
      <c r="AB55" s="85"/>
    </row>
    <row r="56" spans="1:28" ht="13.5" customHeight="1">
      <c r="A56" s="33"/>
      <c r="B56" s="126" t="s">
        <v>70</v>
      </c>
      <c r="C56" s="121"/>
      <c r="D56" s="121"/>
      <c r="E56" s="121"/>
      <c r="F56" s="121"/>
      <c r="G56" s="121"/>
      <c r="H56" s="121"/>
      <c r="I56" s="67"/>
      <c r="J56" s="67"/>
      <c r="K56" s="67"/>
      <c r="L56" s="68">
        <f t="shared" si="1"/>
        <v>0</v>
      </c>
      <c r="M56" s="33"/>
      <c r="N56" s="33"/>
      <c r="O56" s="33"/>
      <c r="P56" s="33"/>
      <c r="Q56" s="33"/>
      <c r="R56" s="33"/>
      <c r="S56" s="33"/>
      <c r="T56" s="33"/>
      <c r="U56" s="33"/>
      <c r="V56" s="33"/>
      <c r="W56" s="33"/>
      <c r="X56" s="33"/>
      <c r="Y56" s="33"/>
      <c r="Z56" s="33"/>
      <c r="AA56" s="85"/>
      <c r="AB56" s="85"/>
    </row>
    <row r="57" spans="1:28" ht="13.5" customHeight="1">
      <c r="A57" s="33"/>
      <c r="B57" s="126" t="s">
        <v>71</v>
      </c>
      <c r="C57" s="121"/>
      <c r="D57" s="121"/>
      <c r="E57" s="121"/>
      <c r="F57" s="121"/>
      <c r="G57" s="121"/>
      <c r="H57" s="121"/>
      <c r="I57" s="67"/>
      <c r="J57" s="67"/>
      <c r="K57" s="67"/>
      <c r="L57" s="68">
        <f t="shared" si="1"/>
        <v>0</v>
      </c>
      <c r="M57" s="33"/>
      <c r="N57" s="33"/>
      <c r="O57" s="33"/>
      <c r="P57" s="33"/>
      <c r="Q57" s="33"/>
      <c r="R57" s="33"/>
      <c r="S57" s="33"/>
      <c r="T57" s="33"/>
      <c r="U57" s="33"/>
      <c r="V57" s="33"/>
      <c r="W57" s="33"/>
      <c r="X57" s="33"/>
      <c r="Y57" s="33"/>
      <c r="Z57" s="33"/>
      <c r="AA57" s="85"/>
      <c r="AB57" s="85"/>
    </row>
    <row r="58" spans="1:28" ht="13.5" customHeight="1">
      <c r="A58" s="33"/>
      <c r="B58" s="126" t="s">
        <v>72</v>
      </c>
      <c r="C58" s="121"/>
      <c r="D58" s="121"/>
      <c r="E58" s="121"/>
      <c r="F58" s="121"/>
      <c r="G58" s="121"/>
      <c r="H58" s="121"/>
      <c r="I58" s="67"/>
      <c r="J58" s="67"/>
      <c r="K58" s="67"/>
      <c r="L58" s="68">
        <f t="shared" si="1"/>
        <v>0</v>
      </c>
      <c r="M58" s="33"/>
      <c r="N58" s="33"/>
      <c r="O58" s="33"/>
      <c r="P58" s="33"/>
      <c r="Q58" s="33"/>
      <c r="R58" s="33"/>
      <c r="S58" s="33"/>
      <c r="T58" s="33"/>
      <c r="U58" s="33"/>
      <c r="V58" s="33"/>
      <c r="W58" s="33"/>
      <c r="X58" s="33"/>
      <c r="Y58" s="33"/>
      <c r="Z58" s="33"/>
      <c r="AA58" s="85"/>
      <c r="AB58" s="85"/>
    </row>
    <row r="59" spans="1:28" ht="13.5" customHeight="1">
      <c r="A59" s="33"/>
      <c r="B59" s="126" t="s">
        <v>86</v>
      </c>
      <c r="C59" s="121"/>
      <c r="D59" s="121"/>
      <c r="E59" s="121"/>
      <c r="F59" s="121"/>
      <c r="G59" s="121"/>
      <c r="H59" s="121"/>
      <c r="I59" s="67"/>
      <c r="J59" s="67"/>
      <c r="K59" s="67"/>
      <c r="L59" s="68">
        <f t="shared" si="1"/>
        <v>0</v>
      </c>
      <c r="M59" s="33"/>
      <c r="N59" s="33"/>
      <c r="O59" s="33"/>
      <c r="P59" s="33"/>
      <c r="Q59" s="33"/>
      <c r="R59" s="33"/>
      <c r="S59" s="33"/>
      <c r="T59" s="33"/>
      <c r="U59" s="33"/>
      <c r="V59" s="33"/>
      <c r="W59" s="33"/>
      <c r="X59" s="33"/>
      <c r="Y59" s="33"/>
      <c r="Z59" s="33"/>
      <c r="AA59" s="85"/>
      <c r="AB59" s="85"/>
    </row>
    <row r="60" spans="1:28" ht="13.5" customHeight="1">
      <c r="A60" s="33"/>
      <c r="B60" s="126" t="s">
        <v>74</v>
      </c>
      <c r="C60" s="121"/>
      <c r="D60" s="121"/>
      <c r="E60" s="121"/>
      <c r="F60" s="121"/>
      <c r="G60" s="121"/>
      <c r="H60" s="121"/>
      <c r="I60" s="67"/>
      <c r="J60" s="67"/>
      <c r="K60" s="67"/>
      <c r="L60" s="68">
        <f t="shared" si="1"/>
        <v>0</v>
      </c>
      <c r="M60" s="33"/>
      <c r="N60" s="33"/>
      <c r="O60" s="33"/>
      <c r="P60" s="33"/>
      <c r="Q60" s="33"/>
      <c r="R60" s="33"/>
      <c r="S60" s="33"/>
      <c r="T60" s="33"/>
      <c r="U60" s="33"/>
      <c r="V60" s="33"/>
      <c r="W60" s="33"/>
      <c r="X60" s="33"/>
      <c r="Y60" s="33"/>
      <c r="Z60" s="33"/>
      <c r="AA60" s="85"/>
      <c r="AB60" s="85"/>
    </row>
    <row r="61" spans="1:28" ht="13.5" customHeight="1">
      <c r="A61" s="33"/>
      <c r="B61" s="126" t="s">
        <v>75</v>
      </c>
      <c r="C61" s="121"/>
      <c r="D61" s="121"/>
      <c r="E61" s="121"/>
      <c r="F61" s="121"/>
      <c r="G61" s="121"/>
      <c r="H61" s="121"/>
      <c r="I61" s="67"/>
      <c r="J61" s="67"/>
      <c r="K61" s="67"/>
      <c r="L61" s="68">
        <f t="shared" si="1"/>
        <v>0</v>
      </c>
      <c r="M61" s="33"/>
      <c r="N61" s="33"/>
      <c r="O61" s="33"/>
      <c r="P61" s="33"/>
      <c r="Q61" s="33"/>
      <c r="R61" s="33"/>
      <c r="S61" s="33"/>
      <c r="T61" s="33"/>
      <c r="U61" s="33"/>
      <c r="V61" s="33"/>
      <c r="W61" s="33"/>
      <c r="X61" s="33"/>
      <c r="Y61" s="33"/>
      <c r="Z61" s="33"/>
      <c r="AA61" s="85"/>
      <c r="AB61" s="85"/>
    </row>
    <row r="62" spans="1:28" ht="13.5" customHeight="1">
      <c r="A62" s="33"/>
      <c r="B62" s="126" t="s">
        <v>76</v>
      </c>
      <c r="C62" s="121"/>
      <c r="D62" s="121"/>
      <c r="E62" s="121"/>
      <c r="F62" s="121"/>
      <c r="G62" s="121"/>
      <c r="H62" s="121"/>
      <c r="I62" s="67"/>
      <c r="J62" s="67"/>
      <c r="K62" s="67"/>
      <c r="L62" s="68">
        <f t="shared" si="1"/>
        <v>0</v>
      </c>
      <c r="M62" s="33"/>
      <c r="N62" s="33"/>
      <c r="O62" s="33"/>
      <c r="P62" s="33"/>
      <c r="Q62" s="33"/>
      <c r="R62" s="33"/>
      <c r="S62" s="33"/>
      <c r="T62" s="33"/>
      <c r="U62" s="33"/>
      <c r="V62" s="33"/>
      <c r="W62" s="33"/>
      <c r="X62" s="33"/>
      <c r="Y62" s="33"/>
      <c r="Z62" s="33"/>
      <c r="AA62" s="85"/>
      <c r="AB62" s="85"/>
    </row>
    <row r="63" spans="1:28" ht="13.5" customHeight="1">
      <c r="A63" s="33"/>
      <c r="B63" s="126" t="s">
        <v>77</v>
      </c>
      <c r="C63" s="121"/>
      <c r="D63" s="121"/>
      <c r="E63" s="121"/>
      <c r="F63" s="121"/>
      <c r="G63" s="121"/>
      <c r="H63" s="121"/>
      <c r="I63" s="67">
        <v>2500</v>
      </c>
      <c r="J63" s="67"/>
      <c r="K63" s="67"/>
      <c r="L63" s="68">
        <f t="shared" si="1"/>
        <v>2500</v>
      </c>
      <c r="M63" s="33"/>
      <c r="N63" s="33"/>
      <c r="O63" s="33"/>
      <c r="P63" s="33"/>
      <c r="Q63" s="33"/>
      <c r="R63" s="33"/>
      <c r="S63" s="33"/>
      <c r="T63" s="33"/>
      <c r="U63" s="33"/>
      <c r="V63" s="33"/>
      <c r="W63" s="33"/>
      <c r="X63" s="33"/>
      <c r="Y63" s="33"/>
      <c r="Z63" s="33"/>
      <c r="AA63" s="85"/>
      <c r="AB63" s="85"/>
    </row>
    <row r="64" spans="1:28" ht="13.5" customHeight="1">
      <c r="A64" s="33"/>
      <c r="B64" s="73" t="s">
        <v>78</v>
      </c>
      <c r="C64" s="8"/>
      <c r="D64" s="8"/>
      <c r="E64" s="8"/>
      <c r="F64" s="8"/>
      <c r="G64" s="8"/>
      <c r="H64" s="8"/>
      <c r="I64" s="67"/>
      <c r="J64" s="67"/>
      <c r="K64" s="67"/>
      <c r="L64" s="68"/>
      <c r="M64" s="33"/>
      <c r="N64" s="33"/>
      <c r="O64" s="33"/>
      <c r="P64" s="33"/>
      <c r="Q64" s="33"/>
      <c r="R64" s="33"/>
      <c r="S64" s="33"/>
      <c r="T64" s="33"/>
      <c r="U64" s="33"/>
      <c r="V64" s="33"/>
      <c r="W64" s="33"/>
      <c r="X64" s="33"/>
      <c r="Y64" s="33"/>
      <c r="Z64" s="33"/>
      <c r="AA64" s="85"/>
      <c r="AB64" s="85"/>
    </row>
    <row r="65" spans="1:28" ht="13.5" customHeight="1">
      <c r="A65" s="33"/>
      <c r="B65" s="135" t="s">
        <v>87</v>
      </c>
      <c r="C65" s="136"/>
      <c r="D65" s="136"/>
      <c r="E65" s="136"/>
      <c r="F65" s="136"/>
      <c r="G65" s="136"/>
      <c r="H65" s="137"/>
      <c r="I65" s="69">
        <f>SUM(I54:I63)</f>
        <v>2500</v>
      </c>
      <c r="J65" s="69">
        <f>SUM(J54:J63)</f>
        <v>0</v>
      </c>
      <c r="K65" s="69">
        <f>SUM(K54:K63)</f>
        <v>0</v>
      </c>
      <c r="L65" s="70">
        <f>SUM(L54:L63)</f>
        <v>2500</v>
      </c>
      <c r="M65" s="33"/>
      <c r="N65" s="33"/>
      <c r="O65" s="33"/>
      <c r="P65" s="33"/>
      <c r="Q65" s="33"/>
      <c r="R65" s="33"/>
      <c r="S65" s="33"/>
      <c r="T65" s="33"/>
      <c r="U65" s="33"/>
      <c r="V65" s="33"/>
      <c r="W65" s="33"/>
      <c r="X65" s="33"/>
      <c r="Y65" s="33"/>
      <c r="Z65" s="33"/>
      <c r="AA65" s="85"/>
      <c r="AB65" s="85"/>
    </row>
    <row r="66" spans="1:28" ht="13.5" customHeight="1">
      <c r="A66" s="33"/>
      <c r="B66" s="90"/>
      <c r="C66" s="91"/>
      <c r="D66" s="91"/>
      <c r="E66" s="91"/>
      <c r="F66" s="91"/>
      <c r="G66" s="91"/>
      <c r="H66" s="91"/>
      <c r="I66" s="71"/>
      <c r="J66" s="71"/>
      <c r="K66" s="71"/>
      <c r="L66" s="72"/>
      <c r="M66" s="33"/>
      <c r="N66" s="33"/>
      <c r="O66" s="33"/>
      <c r="P66" s="33"/>
      <c r="Q66" s="33"/>
      <c r="R66" s="33"/>
      <c r="S66" s="33"/>
      <c r="T66" s="33"/>
      <c r="U66" s="33"/>
      <c r="V66" s="33"/>
      <c r="W66" s="33"/>
      <c r="X66" s="33"/>
      <c r="Y66" s="33"/>
      <c r="Z66" s="33"/>
      <c r="AA66" s="85"/>
      <c r="AB66" s="85"/>
    </row>
    <row r="67" spans="1:28" ht="13.5" customHeight="1">
      <c r="A67" s="33"/>
      <c r="B67" s="132" t="s">
        <v>88</v>
      </c>
      <c r="C67" s="130"/>
      <c r="D67" s="130"/>
      <c r="E67" s="130"/>
      <c r="F67" s="130"/>
      <c r="G67" s="130"/>
      <c r="H67" s="131"/>
      <c r="I67" s="92">
        <f>I65+I51+I46</f>
        <v>2500</v>
      </c>
      <c r="J67" s="92">
        <f>J65+J51+J46</f>
        <v>0</v>
      </c>
      <c r="K67" s="92">
        <f>K65+K51+K46</f>
        <v>0</v>
      </c>
      <c r="L67" s="93">
        <f>SUM(I67:K67)</f>
        <v>2500</v>
      </c>
      <c r="M67" s="33"/>
      <c r="N67" s="33"/>
      <c r="O67" s="33"/>
      <c r="P67" s="33"/>
      <c r="Q67" s="33"/>
      <c r="R67" s="33"/>
      <c r="S67" s="33"/>
      <c r="T67" s="33"/>
      <c r="U67" s="33"/>
      <c r="V67" s="33"/>
      <c r="W67" s="33"/>
      <c r="X67" s="33"/>
      <c r="Y67" s="33"/>
      <c r="Z67" s="33"/>
      <c r="AA67" s="85"/>
      <c r="AB67" s="85"/>
    </row>
    <row r="68" spans="1:28" ht="13.5" customHeight="1">
      <c r="A68" s="79"/>
      <c r="B68" s="80"/>
      <c r="C68" s="81"/>
      <c r="D68" s="81"/>
      <c r="E68" s="81"/>
      <c r="F68" s="81"/>
      <c r="G68" s="81"/>
      <c r="H68" s="81"/>
      <c r="I68" s="94"/>
      <c r="J68" s="94"/>
      <c r="K68" s="94"/>
      <c r="L68" s="83"/>
      <c r="M68" s="33"/>
      <c r="N68" s="33"/>
      <c r="O68" s="33"/>
      <c r="P68" s="33"/>
      <c r="Q68" s="33"/>
      <c r="R68" s="33"/>
      <c r="S68" s="33"/>
      <c r="T68" s="33"/>
      <c r="U68" s="33"/>
      <c r="V68" s="33"/>
      <c r="W68" s="33"/>
      <c r="X68" s="33"/>
      <c r="Y68" s="33"/>
      <c r="Z68" s="33"/>
      <c r="AA68" s="85"/>
      <c r="AB68" s="85"/>
    </row>
    <row r="69" spans="1:28" ht="13.5" customHeight="1">
      <c r="A69" s="33"/>
      <c r="B69" s="95"/>
      <c r="C69" s="96"/>
      <c r="D69" s="96"/>
      <c r="E69" s="96"/>
      <c r="F69" s="96"/>
      <c r="G69" s="96"/>
      <c r="H69" s="96"/>
      <c r="I69" s="71"/>
      <c r="J69" s="71"/>
      <c r="K69" s="71"/>
      <c r="L69" s="72"/>
      <c r="M69" s="33"/>
      <c r="N69" s="33"/>
      <c r="O69" s="33"/>
      <c r="P69" s="33"/>
      <c r="Q69" s="33"/>
      <c r="R69" s="33"/>
      <c r="S69" s="33"/>
      <c r="T69" s="33"/>
      <c r="U69" s="33"/>
      <c r="V69" s="33"/>
      <c r="W69" s="33"/>
      <c r="X69" s="33"/>
      <c r="Y69" s="33"/>
      <c r="Z69" s="33"/>
      <c r="AA69" s="85"/>
      <c r="AB69" s="85"/>
    </row>
    <row r="70" spans="1:28" ht="13.5" customHeight="1">
      <c r="A70" s="33"/>
      <c r="B70" s="129" t="s">
        <v>89</v>
      </c>
      <c r="C70" s="130"/>
      <c r="D70" s="130"/>
      <c r="E70" s="130"/>
      <c r="F70" s="130"/>
      <c r="G70" s="130"/>
      <c r="H70" s="131"/>
      <c r="I70" s="97">
        <f>SUM(I36+I67)</f>
        <v>4500</v>
      </c>
      <c r="J70" s="97">
        <f>SUM(J36+J67+J78)</f>
        <v>0</v>
      </c>
      <c r="K70" s="97">
        <f>SUM(K36+K67+K78)</f>
        <v>0</v>
      </c>
      <c r="L70" s="98">
        <f>SUM(I70:K70)</f>
        <v>4500</v>
      </c>
      <c r="M70" s="33"/>
      <c r="N70" s="33"/>
      <c r="O70" s="33"/>
      <c r="P70" s="33"/>
      <c r="Q70" s="33"/>
      <c r="R70" s="33"/>
      <c r="S70" s="33"/>
      <c r="T70" s="33"/>
      <c r="U70" s="33"/>
      <c r="V70" s="33"/>
      <c r="W70" s="33"/>
      <c r="X70" s="33"/>
      <c r="Y70" s="33"/>
      <c r="Z70" s="33"/>
      <c r="AA70" s="85"/>
      <c r="AB70" s="85"/>
    </row>
    <row r="71" spans="1:28" ht="13.5" customHeight="1">
      <c r="A71" s="13"/>
      <c r="B71" s="99"/>
      <c r="C71" s="7"/>
      <c r="D71" s="7"/>
      <c r="E71" s="7"/>
      <c r="F71" s="7"/>
      <c r="G71" s="7"/>
      <c r="H71" s="7"/>
      <c r="I71" s="100"/>
      <c r="J71" s="100"/>
      <c r="K71" s="100"/>
      <c r="L71" s="101"/>
      <c r="M71" s="13"/>
      <c r="N71" s="13"/>
      <c r="O71" s="13"/>
      <c r="P71" s="13"/>
      <c r="Q71" s="13"/>
      <c r="R71" s="13"/>
      <c r="S71" s="13"/>
      <c r="T71" s="13"/>
      <c r="U71" s="13"/>
      <c r="V71" s="13"/>
      <c r="W71" s="13"/>
      <c r="X71" s="13"/>
      <c r="Y71" s="13"/>
      <c r="Z71" s="13"/>
      <c r="AA71" s="85"/>
      <c r="AB71" s="85"/>
    </row>
    <row r="72" spans="1:28" ht="13.5" customHeight="1">
      <c r="A72" s="13"/>
      <c r="B72" s="127" t="s">
        <v>90</v>
      </c>
      <c r="C72" s="121"/>
      <c r="D72" s="121"/>
      <c r="E72" s="121"/>
      <c r="F72" s="121"/>
      <c r="G72" s="121"/>
      <c r="H72" s="128"/>
      <c r="I72" s="102">
        <f>I70*0.09</f>
        <v>405</v>
      </c>
      <c r="J72" s="102">
        <f>J70*0.09</f>
        <v>0</v>
      </c>
      <c r="K72" s="102">
        <f>K70*0.09</f>
        <v>0</v>
      </c>
      <c r="L72" s="102">
        <f>L70*0.09</f>
        <v>405</v>
      </c>
      <c r="M72" s="13"/>
      <c r="N72" s="13"/>
      <c r="O72" s="13"/>
      <c r="P72" s="13"/>
      <c r="Q72" s="13"/>
      <c r="R72" s="13"/>
      <c r="S72" s="13"/>
      <c r="T72" s="13"/>
      <c r="U72" s="13"/>
      <c r="V72" s="13"/>
      <c r="W72" s="13"/>
      <c r="X72" s="13"/>
      <c r="Y72" s="13"/>
      <c r="Z72" s="13"/>
      <c r="AA72" s="85"/>
      <c r="AB72" s="85"/>
    </row>
    <row r="73" spans="1:28" ht="13.5" customHeight="1">
      <c r="A73" s="13"/>
      <c r="B73" s="103"/>
      <c r="C73" s="104"/>
      <c r="D73" s="104"/>
      <c r="E73" s="104"/>
      <c r="F73" s="104"/>
      <c r="G73" s="104"/>
      <c r="H73" s="104"/>
      <c r="I73" s="100"/>
      <c r="J73" s="100"/>
      <c r="K73" s="100"/>
      <c r="L73" s="101"/>
      <c r="M73" s="13"/>
      <c r="N73" s="13"/>
      <c r="O73" s="13"/>
      <c r="P73" s="13"/>
      <c r="Q73" s="13"/>
      <c r="R73" s="13"/>
      <c r="S73" s="13"/>
      <c r="T73" s="13"/>
      <c r="U73" s="13"/>
      <c r="V73" s="13"/>
      <c r="W73" s="13"/>
      <c r="X73" s="13"/>
      <c r="Y73" s="13"/>
      <c r="Z73" s="13"/>
      <c r="AA73" s="85"/>
      <c r="AB73" s="85"/>
    </row>
    <row r="74" spans="1:28" ht="13.5" customHeight="1">
      <c r="A74" s="13"/>
      <c r="B74" s="129" t="s">
        <v>99</v>
      </c>
      <c r="C74" s="130"/>
      <c r="D74" s="130"/>
      <c r="E74" s="130"/>
      <c r="F74" s="130"/>
      <c r="G74" s="130"/>
      <c r="H74" s="131"/>
      <c r="I74" s="105">
        <f>I70+I72</f>
        <v>4905</v>
      </c>
      <c r="J74" s="105">
        <f>J70+J72</f>
        <v>0</v>
      </c>
      <c r="K74" s="105">
        <f>K70+K72</f>
        <v>0</v>
      </c>
      <c r="L74" s="105">
        <f>L70+L72</f>
        <v>4905</v>
      </c>
      <c r="M74" s="13"/>
      <c r="N74" s="13"/>
      <c r="O74" s="13"/>
      <c r="P74" s="13"/>
      <c r="Q74" s="13"/>
      <c r="R74" s="13"/>
      <c r="S74" s="13"/>
      <c r="T74" s="13"/>
      <c r="U74" s="13"/>
      <c r="V74" s="13"/>
      <c r="W74" s="13"/>
      <c r="X74" s="13"/>
      <c r="Y74" s="13"/>
      <c r="Z74" s="13"/>
      <c r="AA74" s="85"/>
      <c r="AB74" s="85"/>
    </row>
    <row r="75" spans="1:28" ht="13.5" customHeight="1">
      <c r="A75" s="13"/>
      <c r="B75" s="103"/>
      <c r="C75" s="104"/>
      <c r="D75" s="104"/>
      <c r="E75" s="104"/>
      <c r="F75" s="104"/>
      <c r="G75" s="104"/>
      <c r="H75" s="104"/>
      <c r="I75" s="106"/>
      <c r="J75" s="106"/>
      <c r="K75" s="106"/>
      <c r="L75" s="101"/>
      <c r="M75" s="13"/>
      <c r="N75" s="13"/>
      <c r="O75" s="13"/>
      <c r="P75" s="13"/>
      <c r="Q75" s="13"/>
      <c r="R75" s="13"/>
      <c r="S75" s="13"/>
      <c r="T75" s="13"/>
      <c r="U75" s="13"/>
      <c r="V75" s="13"/>
      <c r="W75" s="13"/>
      <c r="X75" s="13"/>
      <c r="Y75" s="13"/>
      <c r="Z75" s="13"/>
      <c r="AA75" s="85"/>
      <c r="AB75" s="85"/>
    </row>
    <row r="76" spans="1:28" ht="15" customHeight="1">
      <c r="A76" s="33"/>
      <c r="B76" s="139" t="s">
        <v>100</v>
      </c>
      <c r="C76" s="140"/>
      <c r="D76" s="140"/>
      <c r="E76" s="140"/>
      <c r="F76" s="140"/>
      <c r="G76" s="140"/>
      <c r="H76" s="140"/>
      <c r="I76" s="140"/>
      <c r="J76" s="140"/>
      <c r="K76" s="140"/>
      <c r="L76" s="141"/>
      <c r="M76" s="84"/>
      <c r="N76" s="33"/>
      <c r="O76" s="33"/>
      <c r="P76" s="33"/>
      <c r="Q76" s="33" t="s">
        <v>101</v>
      </c>
      <c r="R76" s="33"/>
      <c r="S76" s="33"/>
      <c r="T76" s="33"/>
      <c r="U76" s="33"/>
      <c r="V76" s="33"/>
      <c r="W76" s="33"/>
      <c r="X76" s="33"/>
      <c r="Y76" s="33"/>
      <c r="Z76" s="33"/>
      <c r="AA76" s="85"/>
      <c r="AB76" s="85"/>
    </row>
    <row r="77" spans="1:28" ht="27" customHeight="1">
      <c r="A77" s="33"/>
      <c r="B77" s="115" t="s">
        <v>102</v>
      </c>
      <c r="C77" s="146" t="s">
        <v>103</v>
      </c>
      <c r="D77" s="143"/>
      <c r="E77" s="143"/>
      <c r="F77" s="143"/>
      <c r="G77" s="147" t="s">
        <v>38</v>
      </c>
      <c r="H77" s="144"/>
      <c r="I77" s="116" t="e">
        <f>IFS(G77="None",0,G77="Study design support",17000,G77="Piloting &amp; data collection",34000,G77="Early stage study implementation",34000)</f>
        <v>#NAME?</v>
      </c>
      <c r="J77" s="71"/>
      <c r="K77" s="71"/>
      <c r="L77" s="72"/>
      <c r="M77" s="33"/>
      <c r="N77" s="33"/>
      <c r="O77" s="33"/>
      <c r="P77" s="33"/>
      <c r="Q77" s="49" t="s">
        <v>38</v>
      </c>
      <c r="R77" s="33"/>
      <c r="S77" s="33"/>
      <c r="T77" s="33"/>
      <c r="U77" s="33"/>
      <c r="V77" s="33"/>
      <c r="W77" s="33"/>
      <c r="X77" s="33"/>
      <c r="Y77" s="33"/>
      <c r="Z77" s="33"/>
      <c r="AA77" s="85"/>
      <c r="AB77" s="85"/>
    </row>
    <row r="78" spans="1:28" ht="18.75" customHeight="1">
      <c r="A78" s="33"/>
      <c r="B78" s="135" t="s">
        <v>104</v>
      </c>
      <c r="C78" s="136"/>
      <c r="D78" s="136"/>
      <c r="E78" s="136"/>
      <c r="F78" s="136"/>
      <c r="G78" s="136"/>
      <c r="H78" s="137"/>
      <c r="I78" s="69" t="e">
        <f>I77</f>
        <v>#NAME?</v>
      </c>
      <c r="J78" s="69">
        <f>J77</f>
        <v>0</v>
      </c>
      <c r="K78" s="69">
        <f>K77</f>
        <v>0</v>
      </c>
      <c r="L78" s="69">
        <f>L77</f>
        <v>0</v>
      </c>
      <c r="M78" s="33"/>
      <c r="N78" s="33"/>
      <c r="O78" s="33"/>
      <c r="P78" s="33"/>
      <c r="Q78" s="33" t="s">
        <v>105</v>
      </c>
      <c r="R78" s="33"/>
      <c r="S78" s="33"/>
      <c r="T78" s="33"/>
      <c r="U78" s="33"/>
      <c r="V78" s="33"/>
      <c r="W78" s="33"/>
      <c r="X78" s="33"/>
      <c r="Y78" s="33"/>
      <c r="Z78" s="33"/>
      <c r="AA78" s="85"/>
      <c r="AB78" s="85"/>
    </row>
    <row r="79" spans="1:28" ht="60" customHeight="1">
      <c r="A79" s="79"/>
      <c r="B79" s="80"/>
      <c r="C79" s="81"/>
      <c r="D79" s="81"/>
      <c r="E79" s="81"/>
      <c r="F79" s="81"/>
      <c r="G79" s="81"/>
      <c r="H79" s="81"/>
      <c r="I79" s="94"/>
      <c r="J79" s="94"/>
      <c r="K79" s="94"/>
      <c r="L79" s="83"/>
      <c r="M79" s="33"/>
      <c r="N79" s="33"/>
      <c r="O79" s="33"/>
      <c r="P79" s="33"/>
      <c r="Q79" s="33" t="s">
        <v>41</v>
      </c>
      <c r="R79" s="33"/>
      <c r="S79" s="33"/>
      <c r="T79" s="33"/>
      <c r="U79" s="33"/>
      <c r="V79" s="33"/>
      <c r="W79" s="33"/>
      <c r="X79" s="33"/>
      <c r="Y79" s="33"/>
      <c r="Z79" s="33"/>
      <c r="AA79" s="85"/>
      <c r="AB79" s="85"/>
    </row>
    <row r="80" spans="1:28" ht="13.5" customHeight="1">
      <c r="A80" s="13"/>
      <c r="B80" s="129" t="s">
        <v>106</v>
      </c>
      <c r="C80" s="130"/>
      <c r="D80" s="130"/>
      <c r="E80" s="130"/>
      <c r="F80" s="130"/>
      <c r="G80" s="130"/>
      <c r="H80" s="131"/>
      <c r="I80" s="105" t="e">
        <f>I70+I72+I78</f>
        <v>#NAME?</v>
      </c>
      <c r="J80" s="105">
        <f>J70+J72+J78</f>
        <v>0</v>
      </c>
      <c r="K80" s="105">
        <f>K70+K72+K78</f>
        <v>0</v>
      </c>
      <c r="L80" s="105">
        <f>L70+L72+L78</f>
        <v>4905</v>
      </c>
      <c r="M80" s="13"/>
      <c r="N80" s="13"/>
      <c r="O80" s="13"/>
      <c r="P80" s="13"/>
      <c r="Q80" s="13"/>
      <c r="R80" s="13"/>
      <c r="S80" s="13"/>
      <c r="T80" s="13"/>
      <c r="U80" s="13"/>
      <c r="V80" s="13"/>
      <c r="W80" s="13"/>
      <c r="X80" s="13"/>
      <c r="Y80" s="13"/>
      <c r="Z80" s="13"/>
      <c r="AA80" s="85"/>
      <c r="AB80" s="85"/>
    </row>
    <row r="81" spans="1:28" ht="13.5" customHeight="1">
      <c r="A81" s="13"/>
      <c r="B81" s="107"/>
      <c r="C81" s="13"/>
      <c r="D81" s="13"/>
      <c r="E81" s="13"/>
      <c r="F81" s="13"/>
      <c r="G81" s="13"/>
      <c r="H81" s="13"/>
      <c r="I81" s="13"/>
      <c r="J81" s="13"/>
      <c r="K81" s="13"/>
      <c r="L81" s="108"/>
      <c r="M81" s="13"/>
      <c r="N81" s="13"/>
      <c r="O81" s="13"/>
      <c r="P81" s="13"/>
      <c r="Q81" s="13"/>
      <c r="R81" s="13"/>
      <c r="S81" s="13"/>
      <c r="T81" s="13"/>
      <c r="U81" s="13"/>
      <c r="V81" s="13"/>
      <c r="W81" s="13"/>
      <c r="X81" s="13"/>
      <c r="Y81" s="13"/>
      <c r="Z81" s="13"/>
      <c r="AA81" s="85"/>
      <c r="AB81" s="85"/>
    </row>
    <row r="82" spans="1:28" ht="13.5" customHeight="1">
      <c r="A82" s="13"/>
      <c r="B82" s="109" t="s">
        <v>92</v>
      </c>
      <c r="C82" s="110"/>
      <c r="D82" s="110"/>
      <c r="E82" s="110"/>
      <c r="F82" s="110"/>
      <c r="G82" s="110"/>
      <c r="H82" s="110"/>
      <c r="I82" s="13"/>
      <c r="J82" s="13"/>
      <c r="K82" s="13"/>
      <c r="L82" s="108"/>
      <c r="M82" s="13"/>
      <c r="N82" s="13"/>
      <c r="O82" s="13"/>
      <c r="P82" s="13"/>
      <c r="Q82" s="13"/>
      <c r="R82" s="13"/>
      <c r="S82" s="13"/>
      <c r="T82" s="13"/>
      <c r="U82" s="13"/>
      <c r="V82" s="13"/>
      <c r="W82" s="13"/>
      <c r="X82" s="13"/>
      <c r="Y82" s="13"/>
      <c r="Z82" s="13"/>
      <c r="AA82" s="85"/>
      <c r="AB82" s="85"/>
    </row>
    <row r="83" spans="1:28" ht="90.75" customHeight="1">
      <c r="A83" s="13"/>
      <c r="B83" s="109" t="s">
        <v>93</v>
      </c>
      <c r="C83" s="110"/>
      <c r="D83" s="110"/>
      <c r="E83" s="110"/>
      <c r="F83" s="110"/>
      <c r="G83" s="110"/>
      <c r="H83" s="110"/>
      <c r="I83" s="13"/>
      <c r="J83" s="13"/>
      <c r="K83" s="13"/>
      <c r="L83" s="108"/>
      <c r="M83" s="13"/>
      <c r="N83" s="13"/>
      <c r="O83" s="13"/>
      <c r="P83" s="13"/>
      <c r="Q83" s="13"/>
      <c r="R83" s="13"/>
      <c r="S83" s="13"/>
      <c r="T83" s="13"/>
      <c r="U83" s="13"/>
      <c r="V83" s="13"/>
      <c r="W83" s="13"/>
      <c r="X83" s="85"/>
      <c r="Y83" s="85"/>
      <c r="Z83" s="85"/>
      <c r="AA83" s="85"/>
      <c r="AB83" s="85"/>
    </row>
    <row r="84" spans="1:28" ht="13.5" customHeight="1">
      <c r="A84" s="13"/>
      <c r="B84" s="111" t="s">
        <v>94</v>
      </c>
      <c r="C84" s="110"/>
      <c r="D84" s="110"/>
      <c r="E84" s="110"/>
      <c r="F84" s="110"/>
      <c r="G84" s="110"/>
      <c r="H84" s="110"/>
      <c r="I84" s="13"/>
      <c r="J84" s="13"/>
      <c r="K84" s="13"/>
      <c r="L84" s="108"/>
      <c r="M84" s="13"/>
      <c r="N84" s="13"/>
      <c r="O84" s="13"/>
      <c r="P84" s="13"/>
      <c r="Q84" s="13"/>
      <c r="R84" s="13"/>
      <c r="S84" s="13"/>
      <c r="T84" s="13"/>
      <c r="U84" s="13"/>
      <c r="V84" s="13"/>
      <c r="W84" s="13"/>
      <c r="X84" s="33"/>
      <c r="Y84" s="33"/>
      <c r="Z84" s="33"/>
      <c r="AA84" s="85"/>
      <c r="AB84" s="85"/>
    </row>
    <row r="85" spans="1:28" ht="39" customHeight="1">
      <c r="A85" s="13"/>
      <c r="B85" s="111" t="s">
        <v>95</v>
      </c>
      <c r="C85" s="112"/>
      <c r="D85" s="112"/>
      <c r="E85" s="112"/>
      <c r="F85" s="112"/>
      <c r="G85" s="112"/>
      <c r="H85" s="112"/>
      <c r="I85" s="113"/>
      <c r="J85" s="113"/>
      <c r="K85" s="113"/>
      <c r="L85" s="114"/>
      <c r="M85" s="13"/>
      <c r="N85" s="13"/>
      <c r="O85" s="13"/>
      <c r="P85" s="13"/>
      <c r="Q85" s="13"/>
      <c r="R85" s="13"/>
      <c r="S85" s="13"/>
      <c r="T85" s="13"/>
      <c r="U85" s="13"/>
      <c r="V85" s="13"/>
      <c r="W85" s="13"/>
      <c r="X85" s="13"/>
      <c r="Y85" s="13"/>
      <c r="Z85" s="13"/>
      <c r="AA85" s="85"/>
      <c r="AB85" s="85"/>
    </row>
    <row r="86" spans="1:28" ht="13.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85"/>
      <c r="AB86" s="85"/>
    </row>
    <row r="87" spans="1:28" ht="13.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85"/>
      <c r="AB87" s="85"/>
    </row>
    <row r="88" spans="1:28" ht="13.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85"/>
      <c r="AB88" s="85"/>
    </row>
    <row r="89" spans="1:28" ht="13.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85"/>
      <c r="AB89" s="85"/>
    </row>
    <row r="90" spans="1:28" ht="13.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85"/>
      <c r="AB90" s="85"/>
    </row>
    <row r="91" spans="1:28" ht="13.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85"/>
      <c r="AB91" s="85"/>
    </row>
    <row r="92" spans="1:28" ht="13.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85"/>
      <c r="AB92" s="85"/>
    </row>
    <row r="93" spans="1:28" ht="13.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85"/>
      <c r="AB93" s="85"/>
    </row>
    <row r="94" spans="1:28" ht="13.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85"/>
      <c r="AB94" s="85"/>
    </row>
    <row r="95" spans="1:28" ht="13.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85"/>
      <c r="AB95" s="85"/>
    </row>
    <row r="96" spans="1:28" ht="13.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85"/>
      <c r="AB96" s="85"/>
    </row>
    <row r="97" spans="1:28" ht="13.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85"/>
      <c r="AB97" s="85"/>
    </row>
    <row r="98" spans="1:28" ht="13.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85"/>
      <c r="AB98" s="85"/>
    </row>
    <row r="99" spans="1:28" ht="13.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85"/>
      <c r="AB99" s="85"/>
    </row>
    <row r="100" spans="1:28" ht="13.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85"/>
      <c r="AB100" s="85"/>
    </row>
    <row r="101" spans="1:28" ht="13.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85"/>
      <c r="AB101" s="85"/>
    </row>
    <row r="102" spans="1:28" ht="13.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85"/>
      <c r="AB102" s="85"/>
    </row>
    <row r="103" spans="1:28" ht="13.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85"/>
      <c r="AB103" s="85"/>
    </row>
    <row r="104" spans="1:28" ht="13.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85"/>
      <c r="AB104" s="85"/>
    </row>
    <row r="105" spans="1:28" ht="13.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85"/>
      <c r="AB105" s="85"/>
    </row>
    <row r="106" spans="1:28" ht="13.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85"/>
      <c r="AB106" s="85"/>
    </row>
    <row r="107" spans="1:28" ht="13.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85"/>
      <c r="AB107" s="85"/>
    </row>
    <row r="108" spans="1:28" ht="13.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85"/>
      <c r="AB108" s="85"/>
    </row>
    <row r="109" spans="1:28" ht="13.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85"/>
      <c r="AB109" s="85"/>
    </row>
    <row r="110" spans="1:28" ht="13.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85"/>
      <c r="AB110" s="85"/>
    </row>
    <row r="111" spans="1:28" ht="13.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85"/>
      <c r="AB111" s="85"/>
    </row>
    <row r="112" spans="1:28" ht="13.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85"/>
      <c r="AB112" s="85"/>
    </row>
    <row r="113" spans="1:28" ht="13.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85"/>
      <c r="AB113" s="85"/>
    </row>
    <row r="114" spans="1:28" ht="13.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85"/>
      <c r="AB114" s="85"/>
    </row>
    <row r="115" spans="1:28" ht="13.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85"/>
      <c r="AB115" s="85"/>
    </row>
    <row r="116" spans="1:28" ht="13.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85"/>
      <c r="AB116" s="85"/>
    </row>
    <row r="117" spans="1:28" ht="13.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85"/>
      <c r="AB117" s="85"/>
    </row>
    <row r="118" spans="1:28" ht="13.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85"/>
      <c r="AB118" s="85"/>
    </row>
    <row r="119" spans="1:28" ht="13.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85"/>
      <c r="AB119" s="85"/>
    </row>
    <row r="120" spans="1:28" ht="13.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85"/>
      <c r="AB120" s="85"/>
    </row>
    <row r="121" spans="1:28" ht="13.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85"/>
      <c r="AB121" s="85"/>
    </row>
    <row r="122" spans="1:28" ht="13.5" customHeight="1">
      <c r="A122" s="13"/>
      <c r="B122" s="13"/>
      <c r="C122" s="13" t="s">
        <v>96</v>
      </c>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85"/>
      <c r="AB122" s="85"/>
    </row>
    <row r="123" spans="1:28" ht="13.5" customHeight="1">
      <c r="A123" s="13"/>
      <c r="B123" s="13"/>
      <c r="C123" s="13" t="s">
        <v>97</v>
      </c>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85"/>
      <c r="AB123" s="85"/>
    </row>
    <row r="124" spans="1:28" ht="13.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85"/>
      <c r="AB124" s="85"/>
    </row>
    <row r="125" spans="1:28" ht="13.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85"/>
      <c r="AB125" s="85"/>
    </row>
    <row r="126" spans="1:28" ht="13.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85"/>
      <c r="AB126" s="85"/>
    </row>
    <row r="127" spans="1:28" ht="13.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85"/>
      <c r="AB127" s="85"/>
    </row>
    <row r="128" spans="1:28" ht="13.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85"/>
      <c r="AB128" s="85"/>
    </row>
    <row r="129" spans="1:28" ht="13.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85"/>
      <c r="AB129" s="85"/>
    </row>
    <row r="130" spans="1:28" ht="13.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85"/>
      <c r="AB130" s="85"/>
    </row>
    <row r="131" spans="1:28" ht="13.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85"/>
      <c r="AB131" s="85"/>
    </row>
    <row r="132" spans="1:28" ht="13.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85"/>
      <c r="AB132" s="85"/>
    </row>
    <row r="133" spans="1:28" ht="13.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85"/>
      <c r="AB133" s="85"/>
    </row>
    <row r="134" spans="1:28" ht="13.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85"/>
      <c r="AB134" s="85"/>
    </row>
    <row r="135" spans="1:28" ht="13.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85"/>
      <c r="AB135" s="85"/>
    </row>
    <row r="136" spans="1:28" ht="13.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85"/>
      <c r="AB136" s="85"/>
    </row>
    <row r="137" spans="1:28" ht="13.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85"/>
      <c r="AB137" s="85"/>
    </row>
    <row r="138" spans="1:28" ht="13.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85"/>
      <c r="AB138" s="85"/>
    </row>
    <row r="139" spans="1:28" ht="13.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85"/>
      <c r="AB139" s="85"/>
    </row>
    <row r="140" spans="1:28" ht="13.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85"/>
      <c r="AB140" s="85"/>
    </row>
    <row r="141" spans="1:28" ht="13.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85"/>
      <c r="AB141" s="85"/>
    </row>
    <row r="142" spans="1:28" ht="13.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85"/>
      <c r="AB142" s="85"/>
    </row>
    <row r="143" spans="1:28" ht="13.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85"/>
      <c r="AB143" s="85"/>
    </row>
    <row r="144" spans="1:28" ht="13.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33"/>
      <c r="AB144" s="33"/>
    </row>
    <row r="145" spans="1:28" ht="13.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33"/>
      <c r="AB145" s="33"/>
    </row>
    <row r="146" spans="1:28" ht="13.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33"/>
      <c r="AB146" s="33"/>
    </row>
    <row r="147" spans="1:28" ht="13.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row>
    <row r="148" spans="1:28" ht="13.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row>
    <row r="149" spans="1:28" ht="13.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row>
    <row r="150" spans="1:28" ht="13.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row>
    <row r="151" spans="1:28" ht="13.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row>
    <row r="152" spans="1:28" ht="13.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row>
    <row r="153" spans="1:28" ht="13.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row>
    <row r="154" spans="1:28" ht="13.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row>
    <row r="155" spans="1:28" ht="13.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row>
    <row r="156" spans="1:28" ht="13.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row>
    <row r="157" spans="1:28" ht="13.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row>
    <row r="158" spans="1:28" ht="13.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row>
    <row r="159" spans="1:28" ht="13.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row>
    <row r="160" spans="1:28" ht="13.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row>
    <row r="161" spans="1:28" ht="13.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row>
    <row r="162" spans="1:28" ht="13.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row>
    <row r="163" spans="1:28" ht="13.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row>
    <row r="164" spans="1:28" ht="13.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row>
    <row r="165" spans="1:28" ht="13.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row>
    <row r="166" spans="1:28" ht="13.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row>
    <row r="167" spans="1:28" ht="13.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row>
    <row r="168" spans="1:28" ht="13.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row>
    <row r="169" spans="1:28" ht="13.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row>
    <row r="170" spans="1:28" ht="13.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row>
    <row r="171" spans="1:28" ht="13.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row>
    <row r="172" spans="1:28" ht="13.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row>
    <row r="173" spans="1:28" ht="13.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row>
    <row r="174" spans="1:28" ht="13.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row>
    <row r="175" spans="1:28" ht="13.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row>
    <row r="176" spans="1:28" ht="13.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row>
    <row r="177" spans="1:28" ht="13.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row>
    <row r="178" spans="1:28" ht="13.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row>
    <row r="179" spans="1:28" ht="13.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row>
    <row r="180" spans="1:28" ht="13.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row>
    <row r="181" spans="1:28" ht="13.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row>
    <row r="182" spans="1:28" ht="13.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row>
    <row r="183" spans="1:28" ht="13.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row>
    <row r="184" spans="1:28" ht="13.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row>
    <row r="185" spans="1:28" ht="13.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row>
    <row r="186" spans="1:28" ht="13.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row>
    <row r="187" spans="1:28" ht="13.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row>
    <row r="188" spans="1:28" ht="13.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row>
    <row r="189" spans="1:28" ht="13.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row>
    <row r="190" spans="1:28" ht="13.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row>
    <row r="191" spans="1:28" ht="13.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row>
    <row r="192" spans="1:28" ht="13.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row>
    <row r="193" spans="1:28" ht="13.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row>
    <row r="194" spans="1:28" ht="13.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row>
    <row r="195" spans="1:28" ht="13.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row>
    <row r="196" spans="1:28" ht="13.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row>
    <row r="197" spans="1:28" ht="13.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row>
    <row r="198" spans="1:28" ht="13.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row>
    <row r="199" spans="1:28" ht="13.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row>
    <row r="200" spans="1:28" ht="13.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row>
    <row r="201" spans="1:28" ht="13.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row>
    <row r="202" spans="1:28" ht="13.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row>
    <row r="203" spans="1:28" ht="13.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row>
    <row r="204" spans="1:28" ht="13.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row>
    <row r="205" spans="1:28" ht="13.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row>
    <row r="206" spans="1:28" ht="13.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row>
    <row r="207" spans="1:28" ht="13.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row>
    <row r="208" spans="1:28" ht="13.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row>
    <row r="209" spans="1:28" ht="13.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row>
    <row r="210" spans="1:28" ht="13.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row>
    <row r="211" spans="1:28" ht="13.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row>
    <row r="212" spans="1:28" ht="13.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row>
    <row r="213" spans="1:28" ht="13.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row>
    <row r="214" spans="1:28" ht="13.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row>
    <row r="215" spans="1:28" ht="13.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row>
    <row r="216" spans="1:28" ht="13.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row>
    <row r="217" spans="1:28" ht="13.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row>
    <row r="218" spans="1:28" ht="13.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row>
    <row r="219" spans="1:28" ht="13.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row>
    <row r="220" spans="1:28" ht="13.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row>
    <row r="221" spans="1:28" ht="13.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row>
    <row r="222" spans="1:28" ht="13.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row>
    <row r="223" spans="1:28" ht="13.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row>
    <row r="224" spans="1:28" ht="13.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row>
    <row r="225" spans="1:28" ht="13.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row>
    <row r="226" spans="1:28" ht="13.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row>
    <row r="227" spans="1:28" ht="13.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row>
    <row r="228" spans="1:28" ht="13.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row>
    <row r="229" spans="1:28" ht="13.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row>
    <row r="230" spans="1:28" ht="13.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row>
    <row r="231" spans="1:28" ht="13.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row>
    <row r="232" spans="1:28" ht="13.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row>
    <row r="233" spans="1:28" ht="13.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row>
    <row r="234" spans="1:28" ht="13.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row>
    <row r="235" spans="1:28" ht="13.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row>
    <row r="236" spans="1:28" ht="13.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row>
    <row r="237" spans="1:28" ht="13.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row>
    <row r="238" spans="1:28" ht="13.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row>
    <row r="239" spans="1:28" ht="13.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row>
    <row r="240" spans="1:28" ht="13.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row>
    <row r="241" spans="1:28" ht="13.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row>
    <row r="242" spans="1:28" ht="13.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row>
    <row r="243" spans="1:28" ht="13.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row>
    <row r="244" spans="1:28" ht="13.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row>
    <row r="245" spans="1:28" ht="13.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row>
    <row r="246" spans="1:28" ht="13.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row>
    <row r="247" spans="1:28" ht="13.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row>
    <row r="248" spans="1:28" ht="13.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row>
    <row r="249" spans="1:28" ht="13.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row>
    <row r="250" spans="1:28" ht="13.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row>
    <row r="251" spans="1:28" ht="13.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row>
    <row r="252" spans="1:28" ht="13.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row>
    <row r="253" spans="1:28" ht="13.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row>
    <row r="254" spans="1:28" ht="13.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row>
    <row r="255" spans="1:28" ht="13.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row>
    <row r="256" spans="1:28" ht="13.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row>
    <row r="257" spans="1:28" ht="13.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row>
    <row r="258" spans="1:28" ht="13.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row>
    <row r="259" spans="1:28" ht="13.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row>
    <row r="260" spans="1:28" ht="13.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row>
    <row r="261" spans="1:28" ht="13.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row>
    <row r="262" spans="1:28" ht="13.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row>
    <row r="263" spans="1:28" ht="13.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row>
    <row r="264" spans="1:28" ht="13.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row>
    <row r="265" spans="1:28" ht="13.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row>
    <row r="266" spans="1:28" ht="13.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row>
    <row r="267" spans="1:28" ht="13.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row>
    <row r="268" spans="1:28" ht="13.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row>
    <row r="269" spans="1:28" ht="13.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row>
    <row r="270" spans="1:28" ht="13.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row>
    <row r="271" spans="1:28" ht="13.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row>
    <row r="272" spans="1:28" ht="13.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row>
    <row r="273" spans="1:28" ht="13.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row>
    <row r="274" spans="1:28" ht="13.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row>
    <row r="275" spans="1:28" ht="13.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row>
    <row r="276" spans="1:28" ht="13.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row>
    <row r="277" spans="1:28" ht="13.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row>
    <row r="278" spans="1:28" ht="13.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row>
    <row r="279" spans="1:28" ht="13.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row>
    <row r="280" spans="1:28" ht="13.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row>
    <row r="281" spans="1:28" ht="13.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row>
    <row r="282" spans="1:28" ht="13.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row>
    <row r="283" spans="1:28" ht="13.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row>
    <row r="284" spans="1:28" ht="13.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row>
    <row r="285" spans="1:28" ht="13.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row>
    <row r="286" spans="1:28" ht="13.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row>
    <row r="287" spans="1:28" ht="13.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row>
    <row r="288" spans="1:28" ht="13.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row>
    <row r="289" spans="1:28" ht="13.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row>
    <row r="290" spans="1:28" ht="13.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row>
    <row r="291" spans="1:28" ht="13.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row>
    <row r="292" spans="1:28" ht="13.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row>
    <row r="293" spans="1:28" ht="13.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row>
    <row r="294" spans="1:28" ht="13.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row>
    <row r="295" spans="1:28" ht="13.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row>
    <row r="296" spans="1:28" ht="13.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row>
    <row r="297" spans="1:28" ht="13.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row>
    <row r="298" spans="1:28" ht="13.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row>
    <row r="299" spans="1:28" ht="13.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row>
    <row r="300" spans="1:28" ht="13.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row>
    <row r="301" spans="1:28" ht="13.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row>
    <row r="302" spans="1:28" ht="13.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row>
    <row r="303" spans="1:28" ht="13.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row>
    <row r="304" spans="1:28" ht="13.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row>
    <row r="305" spans="1:28" ht="13.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row>
    <row r="306" spans="1:28" ht="13.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row>
    <row r="307" spans="1:28" ht="13.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row>
    <row r="308" spans="1:28" ht="13.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row>
    <row r="309" spans="1:28" ht="13.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row>
    <row r="310" spans="1:28" ht="13.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row>
    <row r="311" spans="1:28" ht="13.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row>
    <row r="312" spans="1:28" ht="13.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row>
    <row r="313" spans="1:28" ht="13.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row>
    <row r="314" spans="1:28" ht="13.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row>
    <row r="315" spans="1:28" ht="13.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row>
    <row r="316" spans="1:28" ht="13.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row>
    <row r="317" spans="1:28" ht="13.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row>
    <row r="318" spans="1:28" ht="13.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row>
    <row r="319" spans="1:28" ht="13.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row>
    <row r="320" spans="1:28" ht="13.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row>
    <row r="321" spans="1:28" ht="13.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row>
    <row r="322" spans="1:28" ht="13.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row>
    <row r="323" spans="1:28" ht="13.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row>
    <row r="324" spans="1:28" ht="13.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row>
    <row r="325" spans="1:28" ht="13.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row>
    <row r="326" spans="1:28" ht="13.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row>
    <row r="327" spans="1:28" ht="13.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row>
    <row r="328" spans="1:28" ht="13.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row>
    <row r="329" spans="1:28" ht="13.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row>
    <row r="330" spans="1:28" ht="13.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row>
    <row r="331" spans="1:28" ht="13.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row>
    <row r="332" spans="1:28" ht="13.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row>
    <row r="333" spans="1:28" ht="13.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row>
    <row r="334" spans="1:28" ht="13.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row>
    <row r="335" spans="1:28" ht="13.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row>
    <row r="336" spans="1:28" ht="13.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row>
    <row r="337" spans="1:28" ht="13.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row>
    <row r="338" spans="1:28" ht="13.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row>
    <row r="339" spans="1:28" ht="13.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row>
    <row r="340" spans="1:28" ht="13.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row>
    <row r="341" spans="1:28" ht="13.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row>
    <row r="342" spans="1:28" ht="13.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row>
    <row r="343" spans="1:28" ht="13.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row>
    <row r="344" spans="1:28" ht="13.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row>
    <row r="345" spans="1:28" ht="13.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row>
    <row r="346" spans="1:28" ht="13.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row>
    <row r="347" spans="1:28" ht="13.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row>
    <row r="348" spans="1:28" ht="13.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row>
    <row r="349" spans="1:28" ht="13.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row>
    <row r="350" spans="1:28" ht="13.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row>
    <row r="351" spans="1:28" ht="13.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row>
    <row r="352" spans="1:28" ht="13.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row>
    <row r="353" spans="1:28" ht="13.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row>
    <row r="354" spans="1:28" ht="13.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row>
    <row r="355" spans="1:28" ht="13.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row>
    <row r="356" spans="1:28" ht="13.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row>
    <row r="357" spans="1:28" ht="13.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row>
    <row r="358" spans="1:28" ht="13.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row>
    <row r="359" spans="1:28" ht="13.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row>
    <row r="360" spans="1:28" ht="13.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row>
    <row r="361" spans="1:28" ht="13.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row>
    <row r="362" spans="1:28" ht="13.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row>
    <row r="363" spans="1:28" ht="13.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row>
    <row r="364" spans="1:28" ht="13.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row>
    <row r="365" spans="1:28" ht="13.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row>
    <row r="366" spans="1:28" ht="13.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row>
    <row r="367" spans="1:28" ht="13.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row>
    <row r="368" spans="1:28" ht="13.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row>
    <row r="369" spans="1:28" ht="13.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row>
    <row r="370" spans="1:28" ht="13.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row>
    <row r="371" spans="1:28" ht="13.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row>
    <row r="372" spans="1:28" ht="13.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row>
    <row r="373" spans="1:28" ht="13.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row>
    <row r="374" spans="1:28" ht="13.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row>
    <row r="375" spans="1:28" ht="13.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row>
    <row r="376" spans="1:28" ht="13.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row>
    <row r="377" spans="1:28" ht="13.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row>
    <row r="378" spans="1:28" ht="13.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row>
    <row r="379" spans="1:28" ht="13.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row>
    <row r="380" spans="1:28" ht="13.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row>
    <row r="381" spans="1:28" ht="13.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row>
    <row r="382" spans="1:28" ht="13.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row>
    <row r="383" spans="1:28" ht="13.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row>
    <row r="384" spans="1:28" ht="13.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row>
    <row r="385" spans="1:28" ht="13.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row>
    <row r="386" spans="1:28" ht="13.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row>
    <row r="387" spans="1:28" ht="13.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row>
    <row r="388" spans="1:28" ht="13.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row>
    <row r="389" spans="1:28" ht="13.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row>
    <row r="390" spans="1:28" ht="13.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row>
    <row r="391" spans="1:28" ht="13.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row>
    <row r="392" spans="1:28" ht="13.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row>
    <row r="393" spans="1:28" ht="13.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row>
    <row r="394" spans="1:28" ht="13.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row>
    <row r="395" spans="1:28" ht="13.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row>
    <row r="396" spans="1:28" ht="13.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row>
    <row r="397" spans="1:28" ht="13.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row>
    <row r="398" spans="1:28" ht="13.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row>
    <row r="399" spans="1:28" ht="13.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row>
    <row r="400" spans="1:28" ht="13.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row>
    <row r="401" spans="1:28" ht="13.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row>
    <row r="402" spans="1:28" ht="13.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row>
    <row r="403" spans="1:28" ht="13.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row>
    <row r="404" spans="1:28" ht="13.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row>
    <row r="405" spans="1:28" ht="13.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row>
    <row r="406" spans="1:28" ht="13.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row>
    <row r="407" spans="1:28" ht="13.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row>
    <row r="408" spans="1:28" ht="13.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row>
    <row r="409" spans="1:28" ht="13.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row>
    <row r="410" spans="1:28" ht="13.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row>
    <row r="411" spans="1:28" ht="13.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row>
    <row r="412" spans="1:28" ht="13.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row>
    <row r="413" spans="1:28" ht="13.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row>
    <row r="414" spans="1:28" ht="13.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row>
    <row r="415" spans="1:28" ht="13.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row>
    <row r="416" spans="1:28" ht="13.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row>
    <row r="417" spans="1:28" ht="13.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row>
    <row r="418" spans="1:28" ht="13.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row>
    <row r="419" spans="1:28" ht="13.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row>
    <row r="420" spans="1:28" ht="13.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row>
    <row r="421" spans="1:28" ht="13.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row>
    <row r="422" spans="1:28" ht="13.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row>
    <row r="423" spans="1:28" ht="13.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row>
    <row r="424" spans="1:28" ht="13.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row>
    <row r="425" spans="1:28" ht="13.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row>
    <row r="426" spans="1:28" ht="13.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row>
    <row r="427" spans="1:28" ht="13.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row>
    <row r="428" spans="1:28" ht="13.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row>
    <row r="429" spans="1:28" ht="13.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row>
    <row r="430" spans="1:28" ht="13.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row>
    <row r="431" spans="1:28" ht="13.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row>
    <row r="432" spans="1:28" ht="13.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row>
    <row r="433" spans="1:28" ht="13.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row>
    <row r="434" spans="1:28" ht="13.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row>
    <row r="435" spans="1:28" ht="13.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row>
    <row r="436" spans="1:28" ht="13.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row>
    <row r="437" spans="1:28" ht="13.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row>
    <row r="438" spans="1:28" ht="13.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row>
    <row r="439" spans="1:28" ht="13.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row>
    <row r="440" spans="1:28" ht="13.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row>
    <row r="441" spans="1:28" ht="13.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row>
    <row r="442" spans="1:28" ht="13.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row>
    <row r="443" spans="1:28" ht="13.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row>
    <row r="444" spans="1:28" ht="13.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row>
    <row r="445" spans="1:28" ht="13.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row>
    <row r="446" spans="1:28" ht="13.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row>
    <row r="447" spans="1:28" ht="13.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row>
    <row r="448" spans="1:28" ht="13.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row>
    <row r="449" spans="1:28" ht="13.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row>
    <row r="450" spans="1:28" ht="13.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row>
    <row r="451" spans="1:28" ht="13.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row>
    <row r="452" spans="1:28" ht="13.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row>
    <row r="453" spans="1:28" ht="13.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row>
    <row r="454" spans="1:28" ht="13.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row>
    <row r="455" spans="1:28" ht="13.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row>
    <row r="456" spans="1:28" ht="13.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row>
    <row r="457" spans="1:28" ht="13.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row>
    <row r="458" spans="1:28" ht="13.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row>
    <row r="459" spans="1:28" ht="13.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row>
    <row r="460" spans="1:28" ht="13.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row>
    <row r="461" spans="1:28" ht="13.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row>
    <row r="462" spans="1:28" ht="13.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row>
    <row r="463" spans="1:28" ht="13.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row>
    <row r="464" spans="1:28" ht="13.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row>
    <row r="465" spans="1:28" ht="13.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row>
    <row r="466" spans="1:28" ht="13.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row>
    <row r="467" spans="1:28" ht="13.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row>
    <row r="468" spans="1:28" ht="13.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row>
    <row r="469" spans="1:28" ht="13.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row>
    <row r="470" spans="1:28" ht="13.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row>
    <row r="471" spans="1:28" ht="13.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row>
    <row r="472" spans="1:28" ht="13.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row>
    <row r="473" spans="1:28" ht="13.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row>
    <row r="474" spans="1:28" ht="13.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row>
    <row r="475" spans="1:28" ht="13.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row>
    <row r="476" spans="1:28" ht="13.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row>
    <row r="477" spans="1:28" ht="13.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row>
    <row r="478" spans="1:28" ht="13.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row>
    <row r="479" spans="1:28" ht="13.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row>
    <row r="480" spans="1:28" ht="13.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row>
    <row r="481" spans="1:28" ht="13.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row>
    <row r="482" spans="1:28" ht="13.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row>
    <row r="483" spans="1:28" ht="13.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row>
    <row r="484" spans="1:28" ht="13.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row>
    <row r="485" spans="1:28" ht="13.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row>
    <row r="486" spans="1:28" ht="13.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row>
    <row r="487" spans="1:28" ht="13.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row>
    <row r="488" spans="1:28" ht="13.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row>
    <row r="489" spans="1:28" ht="13.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row>
    <row r="490" spans="1:28" ht="13.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row>
    <row r="491" spans="1:28" ht="13.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row>
    <row r="492" spans="1:28" ht="13.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row>
    <row r="493" spans="1:28" ht="13.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row>
    <row r="494" spans="1:28" ht="13.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row>
    <row r="495" spans="1:28" ht="13.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row>
    <row r="496" spans="1:28" ht="13.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row>
    <row r="497" spans="1:28" ht="13.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row>
    <row r="498" spans="1:28" ht="13.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row>
    <row r="499" spans="1:28" ht="13.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row>
    <row r="500" spans="1:28" ht="13.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row>
    <row r="501" spans="1:28" ht="13.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row>
    <row r="502" spans="1:28" ht="13.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row>
    <row r="503" spans="1:28" ht="13.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row>
    <row r="504" spans="1:28" ht="13.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row>
    <row r="505" spans="1:28" ht="13.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row>
    <row r="506" spans="1:28" ht="13.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row>
    <row r="507" spans="1:28" ht="13.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row>
    <row r="508" spans="1:28" ht="13.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row>
    <row r="509" spans="1:28" ht="13.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row>
    <row r="510" spans="1:28" ht="13.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row>
    <row r="511" spans="1:28" ht="13.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row>
    <row r="512" spans="1:28" ht="13.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row>
    <row r="513" spans="1:28" ht="13.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row>
    <row r="514" spans="1:28" ht="13.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row>
    <row r="515" spans="1:28" ht="13.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row>
    <row r="516" spans="1:28" ht="13.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row>
    <row r="517" spans="1:28" ht="13.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row>
    <row r="518" spans="1:28" ht="13.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row>
    <row r="519" spans="1:28" ht="13.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row>
    <row r="520" spans="1:28" ht="13.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row>
    <row r="521" spans="1:28" ht="13.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row>
    <row r="522" spans="1:28" ht="13.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row>
    <row r="523" spans="1:28" ht="13.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row>
    <row r="524" spans="1:28" ht="13.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row>
    <row r="525" spans="1:28" ht="13.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row>
    <row r="526" spans="1:28" ht="13.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row>
    <row r="527" spans="1:28" ht="13.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row>
    <row r="528" spans="1:28" ht="13.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row>
    <row r="529" spans="1:28" ht="13.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row>
    <row r="530" spans="1:28" ht="13.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row>
    <row r="531" spans="1:28" ht="13.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row>
    <row r="532" spans="1:28" ht="13.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row>
    <row r="533" spans="1:28" ht="13.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row>
    <row r="534" spans="1:28" ht="13.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row>
    <row r="535" spans="1:28" ht="13.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row>
    <row r="536" spans="1:28" ht="13.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row>
    <row r="537" spans="1:28" ht="13.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row>
    <row r="538" spans="1:28" ht="13.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row>
    <row r="539" spans="1:28" ht="13.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row>
    <row r="540" spans="1:28" ht="13.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row>
    <row r="541" spans="1:28" ht="13.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row>
    <row r="542" spans="1:28" ht="13.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row>
    <row r="543" spans="1:28" ht="13.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row>
    <row r="544" spans="1:28" ht="13.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row>
    <row r="545" spans="1:28" ht="13.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row>
    <row r="546" spans="1:28" ht="13.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row>
    <row r="547" spans="1:28" ht="13.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row>
    <row r="548" spans="1:28" ht="13.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row>
    <row r="549" spans="1:28" ht="13.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row>
    <row r="550" spans="1:28" ht="13.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row>
    <row r="551" spans="1:28" ht="13.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row>
    <row r="552" spans="1:28" ht="13.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row>
    <row r="553" spans="1:28" ht="13.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row>
    <row r="554" spans="1:28" ht="13.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row>
    <row r="555" spans="1:28" ht="13.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row>
    <row r="556" spans="1:28" ht="13.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row>
    <row r="557" spans="1:28" ht="13.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row>
    <row r="558" spans="1:28" ht="13.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row>
    <row r="559" spans="1:28" ht="13.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row>
    <row r="560" spans="1:28" ht="13.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row>
    <row r="561" spans="1:28" ht="13.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row>
    <row r="562" spans="1:28" ht="13.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row>
    <row r="563" spans="1:28" ht="13.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row>
    <row r="564" spans="1:28" ht="13.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row>
    <row r="565" spans="1:28" ht="13.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row>
    <row r="566" spans="1:28" ht="13.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row>
    <row r="567" spans="1:28" ht="13.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row>
    <row r="568" spans="1:28" ht="13.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row>
    <row r="569" spans="1:28" ht="13.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row>
    <row r="570" spans="1:28" ht="13.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row>
    <row r="571" spans="1:28" ht="13.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row>
    <row r="572" spans="1:28" ht="13.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row>
    <row r="573" spans="1:28" ht="13.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row>
    <row r="574" spans="1:28" ht="13.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row>
    <row r="575" spans="1:28" ht="13.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row>
    <row r="576" spans="1:28" ht="13.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row>
    <row r="577" spans="1:28" ht="13.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row>
    <row r="578" spans="1:28" ht="13.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row>
    <row r="579" spans="1:28" ht="13.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row>
    <row r="580" spans="1:28" ht="13.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row>
    <row r="581" spans="1:28" ht="13.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row>
    <row r="582" spans="1:28" ht="13.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row>
    <row r="583" spans="1:28" ht="13.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row>
    <row r="584" spans="1:28" ht="13.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row>
    <row r="585" spans="1:28" ht="13.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row>
    <row r="586" spans="1:28" ht="13.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row>
    <row r="587" spans="1:28" ht="13.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row>
    <row r="588" spans="1:28" ht="13.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row>
    <row r="589" spans="1:28" ht="13.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row>
    <row r="590" spans="1:28" ht="13.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row>
    <row r="591" spans="1:28" ht="13.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row>
    <row r="592" spans="1:28" ht="13.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row>
    <row r="593" spans="1:28" ht="13.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row>
    <row r="594" spans="1:28" ht="13.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row>
    <row r="595" spans="1:28" ht="13.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row>
    <row r="596" spans="1:28" ht="13.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row>
    <row r="597" spans="1:28" ht="13.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row>
    <row r="598" spans="1:28" ht="13.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row>
    <row r="599" spans="1:28" ht="13.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row>
    <row r="600" spans="1:28" ht="13.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row>
    <row r="601" spans="1:28" ht="13.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row>
    <row r="602" spans="1:28" ht="13.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row>
    <row r="603" spans="1:28" ht="13.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row>
    <row r="604" spans="1:28" ht="13.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row>
    <row r="605" spans="1:28" ht="13.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row>
    <row r="606" spans="1:28" ht="13.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row>
    <row r="607" spans="1:28" ht="13.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row>
    <row r="608" spans="1:28" ht="13.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row>
    <row r="609" spans="1:28" ht="13.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row>
    <row r="610" spans="1:28" ht="13.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row>
    <row r="611" spans="1:28" ht="13.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row>
    <row r="612" spans="1:28" ht="13.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row>
    <row r="613" spans="1:28" ht="13.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row>
    <row r="614" spans="1:28" ht="13.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row>
    <row r="615" spans="1:28" ht="13.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row>
    <row r="616" spans="1:28" ht="13.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row>
    <row r="617" spans="1:28" ht="13.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row>
    <row r="618" spans="1:28" ht="13.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row>
    <row r="619" spans="1:28" ht="13.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row>
    <row r="620" spans="1:28" ht="13.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row>
    <row r="621" spans="1:28" ht="13.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row>
    <row r="622" spans="1:28" ht="13.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row>
    <row r="623" spans="1:28" ht="13.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row>
    <row r="624" spans="1:28" ht="13.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row>
    <row r="625" spans="1:28" ht="13.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row>
    <row r="626" spans="1:28" ht="13.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row>
    <row r="627" spans="1:28" ht="13.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row>
    <row r="628" spans="1:28" ht="13.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row>
    <row r="629" spans="1:28" ht="13.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row>
    <row r="630" spans="1:28" ht="13.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row>
    <row r="631" spans="1:28" ht="13.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row>
    <row r="632" spans="1:28" ht="13.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row>
    <row r="633" spans="1:28" ht="13.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row>
    <row r="634" spans="1:28" ht="13.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row>
    <row r="635" spans="1:28" ht="13.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row>
    <row r="636" spans="1:28" ht="13.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row>
    <row r="637" spans="1:28" ht="13.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row>
    <row r="638" spans="1:28" ht="13.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row>
    <row r="639" spans="1:28" ht="13.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row>
    <row r="640" spans="1:28" ht="13.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row>
    <row r="641" spans="1:28" ht="13.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row>
    <row r="642" spans="1:28" ht="13.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row>
    <row r="643" spans="1:28" ht="13.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row>
    <row r="644" spans="1:28" ht="13.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row>
    <row r="645" spans="1:28" ht="13.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row>
    <row r="646" spans="1:28" ht="13.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row>
    <row r="647" spans="1:28" ht="13.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row>
    <row r="648" spans="1:28" ht="13.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row>
    <row r="649" spans="1:28" ht="13.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row>
    <row r="650" spans="1:28" ht="13.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row>
    <row r="651" spans="1:28" ht="13.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row>
    <row r="652" spans="1:28" ht="13.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row>
    <row r="653" spans="1:28" ht="13.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row>
    <row r="654" spans="1:28" ht="13.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row>
    <row r="655" spans="1:28" ht="13.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row>
    <row r="656" spans="1:28" ht="13.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row>
    <row r="657" spans="1:28" ht="13.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row>
    <row r="658" spans="1:28" ht="13.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row>
    <row r="659" spans="1:28" ht="13.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row>
    <row r="660" spans="1:28" ht="13.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row>
    <row r="661" spans="1:28" ht="13.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row>
    <row r="662" spans="1:28" ht="13.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row>
    <row r="663" spans="1:28" ht="13.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row>
    <row r="664" spans="1:28" ht="13.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row>
    <row r="665" spans="1:28" ht="13.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row>
    <row r="666" spans="1:28" ht="13.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row>
    <row r="667" spans="1:28" ht="13.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row>
    <row r="668" spans="1:28" ht="13.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row>
    <row r="669" spans="1:28" ht="13.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row>
    <row r="670" spans="1:28" ht="13.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row>
    <row r="671" spans="1:28" ht="13.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row>
    <row r="672" spans="1:28" ht="13.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row>
    <row r="673" spans="1:28" ht="13.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row>
    <row r="674" spans="1:28" ht="13.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row>
    <row r="675" spans="1:28" ht="13.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row>
    <row r="676" spans="1:28" ht="13.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row>
    <row r="677" spans="1:28" ht="13.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row>
    <row r="678" spans="1:28" ht="13.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row>
    <row r="679" spans="1:28" ht="13.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row>
    <row r="680" spans="1:28" ht="13.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row>
    <row r="681" spans="1:28" ht="13.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row>
    <row r="682" spans="1:28" ht="13.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row>
    <row r="683" spans="1:28" ht="13.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row>
    <row r="684" spans="1:28" ht="13.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row>
    <row r="685" spans="1:28" ht="13.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row>
    <row r="686" spans="1:28" ht="13.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row>
    <row r="687" spans="1:28" ht="13.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row>
    <row r="688" spans="1:28" ht="13.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row>
    <row r="689" spans="1:28" ht="13.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row>
    <row r="690" spans="1:28" ht="13.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row>
    <row r="691" spans="1:28" ht="13.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row>
    <row r="692" spans="1:28" ht="13.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row>
    <row r="693" spans="1:28" ht="13.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row>
    <row r="694" spans="1:28" ht="13.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row>
    <row r="695" spans="1:28" ht="13.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row>
    <row r="696" spans="1:28" ht="13.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row>
    <row r="697" spans="1:28" ht="13.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row>
    <row r="698" spans="1:28" ht="13.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row>
    <row r="699" spans="1:28" ht="13.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row>
    <row r="700" spans="1:28" ht="13.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row>
    <row r="701" spans="1:28" ht="13.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row>
    <row r="702" spans="1:28" ht="13.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row>
    <row r="703" spans="1:28" ht="13.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row>
    <row r="704" spans="1:28" ht="13.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row>
    <row r="705" spans="1:28" ht="13.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row>
    <row r="706" spans="1:28" ht="13.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row>
    <row r="707" spans="1:28" ht="13.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row>
    <row r="708" spans="1:28" ht="13.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row>
    <row r="709" spans="1:28" ht="13.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row>
    <row r="710" spans="1:28" ht="13.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row>
    <row r="711" spans="1:28" ht="13.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row>
    <row r="712" spans="1:28" ht="13.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row>
    <row r="713" spans="1:28" ht="13.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row>
    <row r="714" spans="1:28" ht="13.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row>
    <row r="715" spans="1:28" ht="13.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row>
    <row r="716" spans="1:28" ht="13.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row>
    <row r="717" spans="1:28" ht="13.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row>
    <row r="718" spans="1:28" ht="13.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row>
    <row r="719" spans="1:28" ht="13.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row>
    <row r="720" spans="1:28" ht="13.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row>
    <row r="721" spans="1:28" ht="13.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row>
    <row r="722" spans="1:28" ht="13.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row>
    <row r="723" spans="1:28" ht="13.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row>
    <row r="724" spans="1:28" ht="13.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row>
    <row r="725" spans="1:28" ht="13.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row>
    <row r="726" spans="1:28" ht="13.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row>
    <row r="727" spans="1:28" ht="13.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row>
    <row r="728" spans="1:28" ht="13.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row>
    <row r="729" spans="1:28" ht="13.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row>
    <row r="730" spans="1:28" ht="13.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row>
    <row r="731" spans="1:28" ht="13.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row>
    <row r="732" spans="1:28" ht="13.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row>
    <row r="733" spans="1:28" ht="13.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row>
    <row r="734" spans="1:28" ht="13.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row>
    <row r="735" spans="1:28" ht="13.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row>
    <row r="736" spans="1:28" ht="13.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row>
    <row r="737" spans="1:28" ht="13.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row>
    <row r="738" spans="1:28" ht="13.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row>
    <row r="739" spans="1:28" ht="13.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row>
    <row r="740" spans="1:28" ht="13.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row>
    <row r="741" spans="1:28" ht="13.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row>
    <row r="742" spans="1:28" ht="13.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row>
    <row r="743" spans="1:28" ht="13.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row>
    <row r="744" spans="1:28" ht="13.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row>
    <row r="745" spans="1:28" ht="13.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row>
    <row r="746" spans="1:28" ht="13.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row>
    <row r="747" spans="1:28" ht="13.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row>
    <row r="748" spans="1:28" ht="13.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row>
    <row r="749" spans="1:28" ht="13.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row>
    <row r="750" spans="1:28" ht="13.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row>
    <row r="751" spans="1:28" ht="13.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row>
    <row r="752" spans="1:28" ht="13.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row>
    <row r="753" spans="1:28" ht="13.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row>
    <row r="754" spans="1:28" ht="13.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row>
    <row r="755" spans="1:28" ht="13.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row>
    <row r="756" spans="1:28" ht="13.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row>
    <row r="757" spans="1:28" ht="13.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row>
    <row r="758" spans="1:28" ht="13.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row>
    <row r="759" spans="1:28" ht="13.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row>
    <row r="760" spans="1:28" ht="13.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row>
    <row r="761" spans="1:28" ht="13.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row>
    <row r="762" spans="1:28" ht="13.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row>
    <row r="763" spans="1:28" ht="13.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row>
    <row r="764" spans="1:28" ht="13.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row>
    <row r="765" spans="1:28" ht="13.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row>
    <row r="766" spans="1:28" ht="13.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row>
    <row r="767" spans="1:28" ht="13.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row>
    <row r="768" spans="1:28" ht="13.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row>
    <row r="769" spans="1:28" ht="13.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row>
    <row r="770" spans="1:28" ht="13.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row>
    <row r="771" spans="1:28" ht="13.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row>
    <row r="772" spans="1:28" ht="13.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row>
    <row r="773" spans="1:28" ht="13.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row>
    <row r="774" spans="1:28" ht="13.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row>
    <row r="775" spans="1:28" ht="13.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row>
    <row r="776" spans="1:28" ht="13.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row>
    <row r="777" spans="1:28" ht="13.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row>
    <row r="778" spans="1:28" ht="13.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row>
    <row r="779" spans="1:28" ht="13.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row>
    <row r="780" spans="1:28" ht="13.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row>
    <row r="781" spans="1:28" ht="13.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row>
    <row r="782" spans="1:28" ht="13.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row>
    <row r="783" spans="1:28" ht="13.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row>
    <row r="784" spans="1:28" ht="13.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row>
    <row r="785" spans="1:28" ht="13.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row>
    <row r="786" spans="1:28" ht="13.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row>
    <row r="787" spans="1:28" ht="13.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row>
    <row r="788" spans="1:28" ht="13.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row>
    <row r="789" spans="1:28" ht="13.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row>
    <row r="790" spans="1:28" ht="13.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row>
    <row r="791" spans="1:28" ht="13.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row>
    <row r="792" spans="1:28" ht="13.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row>
    <row r="793" spans="1:28" ht="13.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row>
    <row r="794" spans="1:28" ht="13.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row>
    <row r="795" spans="1:28" ht="13.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row>
    <row r="796" spans="1:28" ht="13.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row>
    <row r="797" spans="1:28" ht="13.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row>
    <row r="798" spans="1:28" ht="13.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row>
    <row r="799" spans="1:28" ht="13.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row>
    <row r="800" spans="1:28" ht="13.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row>
    <row r="801" spans="1:28" ht="13.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row>
    <row r="802" spans="1:28" ht="13.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row>
    <row r="803" spans="1:28" ht="13.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row>
    <row r="804" spans="1:28" ht="13.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row>
    <row r="805" spans="1:28" ht="13.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row>
    <row r="806" spans="1:28" ht="13.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row>
    <row r="807" spans="1:28" ht="13.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row>
    <row r="808" spans="1:28" ht="13.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row>
    <row r="809" spans="1:28" ht="13.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row>
    <row r="810" spans="1:28" ht="13.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row>
    <row r="811" spans="1:28" ht="13.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row>
    <row r="812" spans="1:28" ht="13.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row>
    <row r="813" spans="1:28" ht="13.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row>
    <row r="814" spans="1:28" ht="13.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row>
    <row r="815" spans="1:28" ht="13.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row>
    <row r="816" spans="1:28" ht="13.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row>
    <row r="817" spans="1:28" ht="13.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row>
    <row r="818" spans="1:28" ht="13.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row>
    <row r="819" spans="1:28" ht="13.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row>
    <row r="820" spans="1:28" ht="13.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row>
    <row r="821" spans="1:28" ht="13.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row>
    <row r="822" spans="1:28" ht="13.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row>
    <row r="823" spans="1:28" ht="13.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row>
    <row r="824" spans="1:28" ht="13.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row>
    <row r="825" spans="1:28" ht="13.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row>
    <row r="826" spans="1:28" ht="13.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row>
    <row r="827" spans="1:28" ht="13.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row>
    <row r="828" spans="1:28" ht="13.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row>
    <row r="829" spans="1:28" ht="13.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row>
    <row r="830" spans="1:28" ht="13.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row>
    <row r="831" spans="1:28" ht="13.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row>
    <row r="832" spans="1:28" ht="13.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row>
    <row r="833" spans="1:28" ht="13.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row>
    <row r="834" spans="1:28" ht="13.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row>
    <row r="835" spans="1:28" ht="13.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row>
    <row r="836" spans="1:28" ht="13.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row>
    <row r="837" spans="1:28" ht="13.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row>
    <row r="838" spans="1:28" ht="13.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row>
    <row r="839" spans="1:28" ht="13.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row>
    <row r="840" spans="1:28" ht="13.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row>
    <row r="841" spans="1:28" ht="13.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row>
    <row r="842" spans="1:28" ht="13.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row>
    <row r="843" spans="1:28" ht="13.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row>
    <row r="844" spans="1:28" ht="13.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row>
    <row r="845" spans="1:28" ht="13.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row>
    <row r="846" spans="1:28" ht="13.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row>
    <row r="847" spans="1:28" ht="13.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row>
    <row r="848" spans="1:28" ht="13.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row>
    <row r="849" spans="1:28" ht="13.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row>
    <row r="850" spans="1:28" ht="13.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row>
    <row r="851" spans="1:28" ht="13.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row>
    <row r="852" spans="1:28" ht="13.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row>
    <row r="853" spans="1:28" ht="13.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row>
    <row r="854" spans="1:28" ht="13.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row>
    <row r="855" spans="1:28" ht="13.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row>
    <row r="856" spans="1:28" ht="13.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row>
    <row r="857" spans="1:28" ht="13.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row>
    <row r="858" spans="1:28" ht="13.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row>
    <row r="859" spans="1:28" ht="13.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row>
    <row r="860" spans="1:28" ht="13.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row>
    <row r="861" spans="1:28" ht="13.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row>
    <row r="862" spans="1:28" ht="13.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row>
    <row r="863" spans="1:28" ht="13.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row>
    <row r="864" spans="1:28" ht="13.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row>
    <row r="865" spans="1:28" ht="13.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row>
    <row r="866" spans="1:28" ht="13.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row>
    <row r="867" spans="1:28" ht="13.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row>
    <row r="868" spans="1:28" ht="13.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row>
    <row r="869" spans="1:28" ht="13.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row>
    <row r="870" spans="1:28" ht="13.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row>
    <row r="871" spans="1:28" ht="13.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row>
    <row r="872" spans="1:28" ht="13.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row>
    <row r="873" spans="1:28" ht="13.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row>
    <row r="874" spans="1:28" ht="13.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row>
    <row r="875" spans="1:28" ht="13.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row>
    <row r="876" spans="1:28" ht="13.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row>
    <row r="877" spans="1:28" ht="13.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row>
    <row r="878" spans="1:28" ht="13.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row>
    <row r="879" spans="1:28" ht="13.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row>
    <row r="880" spans="1:28" ht="13.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row>
    <row r="881" spans="1:28" ht="13.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row>
    <row r="882" spans="1:28" ht="13.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row>
    <row r="883" spans="1:28" ht="13.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row>
    <row r="884" spans="1:28" ht="13.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row>
    <row r="885" spans="1:28" ht="13.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row>
    <row r="886" spans="1:28" ht="13.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row>
    <row r="887" spans="1:28" ht="13.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row>
    <row r="888" spans="1:28" ht="13.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row>
    <row r="889" spans="1:28" ht="13.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row>
    <row r="890" spans="1:28" ht="13.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row>
    <row r="891" spans="1:28" ht="13.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row>
    <row r="892" spans="1:28" ht="13.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row>
    <row r="893" spans="1:28" ht="13.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row>
    <row r="894" spans="1:28" ht="13.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row>
    <row r="895" spans="1:28" ht="13.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row>
    <row r="896" spans="1:28" ht="13.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row>
    <row r="897" spans="1:28" ht="13.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row>
    <row r="898" spans="1:28" ht="13.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row>
    <row r="899" spans="1:28" ht="13.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row>
    <row r="900" spans="1:28" ht="13.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row>
    <row r="901" spans="1:28" ht="13.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row>
    <row r="902" spans="1:28" ht="13.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row>
    <row r="903" spans="1:28" ht="13.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row>
    <row r="904" spans="1:28" ht="13.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row>
    <row r="905" spans="1:28" ht="13.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row>
    <row r="906" spans="1:28" ht="13.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row>
    <row r="907" spans="1:28" ht="13.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row>
    <row r="908" spans="1:28" ht="13.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row>
    <row r="909" spans="1:28" ht="13.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row>
    <row r="910" spans="1:28" ht="13.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row>
    <row r="911" spans="1:28" ht="13.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row>
    <row r="912" spans="1:28" ht="13.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row>
    <row r="913" spans="1:28" ht="13.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row>
    <row r="914" spans="1:28" ht="13.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row>
    <row r="915" spans="1:28" ht="13.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row>
    <row r="916" spans="1:28" ht="13.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row>
    <row r="917" spans="1:28" ht="13.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row>
    <row r="918" spans="1:28" ht="13.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row>
    <row r="919" spans="1:28" ht="13.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row>
    <row r="920" spans="1:28" ht="13.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row>
    <row r="921" spans="1:28" ht="13.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row>
    <row r="922" spans="1:28" ht="13.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row>
    <row r="923" spans="1:28" ht="13.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row>
    <row r="924" spans="1:28" ht="13.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row>
    <row r="925" spans="1:28" ht="13.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row>
    <row r="926" spans="1:28" ht="13.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row>
    <row r="927" spans="1:28" ht="13.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row>
    <row r="928" spans="1:28" ht="13.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row>
    <row r="929" spans="1:28" ht="13.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row>
    <row r="930" spans="1:28" ht="13.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row>
    <row r="931" spans="1:28" ht="13.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row>
    <row r="932" spans="1:28" ht="13.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row>
    <row r="933" spans="1:28" ht="13.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row>
    <row r="934" spans="1:28" ht="13.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row>
    <row r="935" spans="1:28" ht="13.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row>
    <row r="936" spans="1:28" ht="13.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row>
    <row r="937" spans="1:28" ht="13.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row>
    <row r="938" spans="1:28" ht="13.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row>
    <row r="939" spans="1:28" ht="13.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row>
    <row r="940" spans="1:28" ht="13.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row>
    <row r="941" spans="1:28" ht="13.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row>
    <row r="942" spans="1:28" ht="13.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row>
    <row r="943" spans="1:28" ht="13.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row>
    <row r="944" spans="1:28" ht="13.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row>
    <row r="945" spans="1:28" ht="13.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row>
    <row r="946" spans="1:28" ht="13.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row>
    <row r="947" spans="1:28" ht="13.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row>
    <row r="948" spans="1:28" ht="13.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row>
    <row r="949" spans="1:28" ht="13.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row>
    <row r="950" spans="1:28" ht="13.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row>
    <row r="951" spans="1:28" ht="13.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row>
    <row r="952" spans="1:28" ht="13.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row>
    <row r="953" spans="1:28" ht="13.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row>
    <row r="954" spans="1:28" ht="13.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row>
    <row r="955" spans="1:28" ht="13.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row>
    <row r="956" spans="1:28" ht="13.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row>
    <row r="957" spans="1:28" ht="13.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row>
    <row r="958" spans="1:28" ht="13.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row>
    <row r="959" spans="1:28" ht="13.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row>
    <row r="960" spans="1:28" ht="13.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row>
    <row r="961" spans="1:28" ht="13.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row>
    <row r="962" spans="1:28" ht="13.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row>
    <row r="963" spans="1:28" ht="13.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row>
    <row r="964" spans="1:28" ht="13.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row>
    <row r="965" spans="1:28" ht="13.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row>
    <row r="966" spans="1:28" ht="13.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row>
    <row r="967" spans="1:28" ht="13.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row>
    <row r="968" spans="1:28" ht="13.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row>
    <row r="969" spans="1:28" ht="13.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row>
    <row r="970" spans="1:28" ht="13.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row>
    <row r="971" spans="1:28" ht="13.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row>
    <row r="972" spans="1:28" ht="13.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row>
    <row r="973" spans="1:28" ht="13.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row>
    <row r="974" spans="1:28" ht="13.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row>
    <row r="975" spans="1:28" ht="13.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row>
    <row r="976" spans="1:28" ht="13.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row>
    <row r="977" spans="1:28" ht="13.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row>
    <row r="978" spans="1:28" ht="13.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row>
    <row r="979" spans="1:28" ht="13.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row>
    <row r="980" spans="1:28" ht="13.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row>
    <row r="981" spans="1:28" ht="13.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row>
    <row r="982" spans="1:28" ht="13.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row>
    <row r="983" spans="1:28" ht="13.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row>
    <row r="984" spans="1:28" ht="13.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row>
    <row r="985" spans="1:28" ht="13.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row>
    <row r="986" spans="1:28" ht="13.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row>
    <row r="987" spans="1:28" ht="13.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row>
    <row r="988" spans="1:28" ht="13.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row>
    <row r="989" spans="1:28" ht="13.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row>
    <row r="990" spans="1:28" ht="13.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row>
    <row r="991" spans="1:28" ht="13.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row>
    <row r="992" spans="1:28" ht="13.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row>
    <row r="993" spans="1:28" ht="13.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row>
    <row r="994" spans="1:28" ht="13.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row>
    <row r="995" spans="1:28" ht="13.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row>
    <row r="996" spans="1:28" ht="13.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row>
    <row r="997" spans="1:28" ht="13.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row>
    <row r="998" spans="1:28" ht="13.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row>
    <row r="999" spans="1:28" ht="13.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row>
    <row r="1000" spans="1:28" ht="13.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row>
  </sheetData>
  <sheetProtection/>
  <mergeCells count="45">
    <mergeCell ref="B8:L8"/>
    <mergeCell ref="B17:L17"/>
    <mergeCell ref="B18:H18"/>
    <mergeCell ref="B19:H19"/>
    <mergeCell ref="B20:H20"/>
    <mergeCell ref="B21:H21"/>
    <mergeCell ref="B22:L22"/>
    <mergeCell ref="B23:H23"/>
    <mergeCell ref="B24:H24"/>
    <mergeCell ref="B25:H25"/>
    <mergeCell ref="B26:H26"/>
    <mergeCell ref="B27:H27"/>
    <mergeCell ref="B28:H28"/>
    <mergeCell ref="B29:H29"/>
    <mergeCell ref="B30:H30"/>
    <mergeCell ref="B31:H31"/>
    <mergeCell ref="B32:H32"/>
    <mergeCell ref="B34:H34"/>
    <mergeCell ref="B38:L38"/>
    <mergeCell ref="B39:L39"/>
    <mergeCell ref="B48:L48"/>
    <mergeCell ref="B49:H49"/>
    <mergeCell ref="B50:H50"/>
    <mergeCell ref="B51:H51"/>
    <mergeCell ref="B53:L53"/>
    <mergeCell ref="B54:H54"/>
    <mergeCell ref="B55:H55"/>
    <mergeCell ref="B56:H56"/>
    <mergeCell ref="B57:H57"/>
    <mergeCell ref="B58:H58"/>
    <mergeCell ref="B59:H59"/>
    <mergeCell ref="B60:H60"/>
    <mergeCell ref="B61:H61"/>
    <mergeCell ref="B62:H62"/>
    <mergeCell ref="B63:H63"/>
    <mergeCell ref="C77:F77"/>
    <mergeCell ref="B78:H78"/>
    <mergeCell ref="B80:H80"/>
    <mergeCell ref="B65:H65"/>
    <mergeCell ref="B67:H67"/>
    <mergeCell ref="B70:H70"/>
    <mergeCell ref="B72:H72"/>
    <mergeCell ref="B74:H74"/>
    <mergeCell ref="B76:L76"/>
    <mergeCell ref="G77:H77"/>
  </mergeCells>
  <dataValidations count="1">
    <dataValidation type="list" allowBlank="1" showInputMessage="1" showErrorMessage="1" prompt=" - " sqref="G77">
      <formula1>$Q$76:$Q$79</formula1>
    </dataValidation>
  </dataValidations>
  <hyperlinks>
    <hyperlink ref="B77" r:id="rId1" display="Learn more about STReaM"/>
  </hyperlinks>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2013-11-13T15:49:20Z</dcterms:created>
  <dcterms:modified xsi:type="dcterms:W3CDTF">2020-11-23T13:55:05Z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